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16年第五年" sheetId="1" r:id="rId1"/>
  </sheets>
  <definedNames>
    <definedName name="_xlnm._FilterDatabase" localSheetId="0" hidden="1">'2016年第五年'!$A$3:$XEI$50</definedName>
  </definedNames>
  <calcPr calcId="144525"/>
</workbook>
</file>

<file path=xl/sharedStrings.xml><?xml version="1.0" encoding="utf-8"?>
<sst xmlns="http://schemas.openxmlformats.org/spreadsheetml/2006/main" count="38" uniqueCount="30">
  <si>
    <t>2021年兑现乡镇2016年新一轮退耕还林第五年补助资金明细表</t>
  </si>
  <si>
    <t>序号</t>
  </si>
  <si>
    <t>退耕地位置</t>
  </si>
  <si>
    <t>农户姓名</t>
  </si>
  <si>
    <t>身份证号</t>
  </si>
  <si>
    <t>面积</t>
  </si>
  <si>
    <t>树种</t>
  </si>
  <si>
    <t>成活率</t>
  </si>
  <si>
    <t>补助资金400元/亩</t>
  </si>
  <si>
    <t>备注</t>
  </si>
  <si>
    <t>乡镇</t>
  </si>
  <si>
    <t>村组</t>
  </si>
  <si>
    <t>上户沟乡</t>
  </si>
  <si>
    <t>黄山村</t>
  </si>
  <si>
    <t>郑殿明</t>
  </si>
  <si>
    <t>6523**********2010</t>
  </si>
  <si>
    <t>梭梭</t>
  </si>
  <si>
    <t>白杨河</t>
  </si>
  <si>
    <t>余学龙</t>
  </si>
  <si>
    <t>3424**********0033</t>
  </si>
  <si>
    <t>滋泥泉子镇</t>
  </si>
  <si>
    <t>街北村</t>
  </si>
  <si>
    <t>薛玉</t>
  </si>
  <si>
    <t>6523**********2038</t>
  </si>
  <si>
    <t>红柳</t>
  </si>
  <si>
    <t>三工河乡</t>
  </si>
  <si>
    <t>北草滩</t>
  </si>
  <si>
    <t>蔡锦凤</t>
  </si>
  <si>
    <t>6523**********0028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</si>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</sst>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u/>
      <sz val="14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25" fillId="2" borderId="11" applyNumberFormat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E12" sqref="E12"/>
    </sheetView>
  </sheetViews>
  <sheetFormatPr defaultColWidth="9" defaultRowHeight="14.25"/>
  <cols>
    <col min="1" max="1" width="3.75" style="1" customWidth="1"/>
    <col min="2" max="4" width="12.75" style="1" customWidth="1"/>
    <col min="5" max="5" width="24.625" style="1" customWidth="1"/>
    <col min="6" max="8" width="12.75" style="1" customWidth="1"/>
    <col min="9" max="9" width="12.75" style="2" customWidth="1"/>
    <col min="10" max="10" width="12.75" style="1" customWidth="1"/>
    <col min="11" max="16381" width="9" style="1"/>
  </cols>
  <sheetData>
    <row r="1" s="1" customFormat="1" ht="6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2"/>
      <c r="L1" s="22"/>
      <c r="M1" s="22"/>
      <c r="N1" s="22"/>
      <c r="O1" s="22"/>
    </row>
    <row r="2" s="1" customFormat="1" ht="24" customHeight="1" spans="1:15">
      <c r="A2" s="5" t="s">
        <v>1</v>
      </c>
      <c r="B2" s="5" t="s">
        <v>2</v>
      </c>
      <c r="C2" s="5"/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5" t="s">
        <v>8</v>
      </c>
      <c r="J2" s="23" t="s">
        <v>9</v>
      </c>
      <c r="K2" s="24"/>
      <c r="L2" s="24"/>
      <c r="M2" s="24"/>
      <c r="N2" s="24"/>
      <c r="O2" s="24"/>
    </row>
    <row r="3" s="2" customFormat="1" ht="18" customHeight="1" spans="1:10">
      <c r="A3" s="5"/>
      <c r="B3" s="5" t="s">
        <v>10</v>
      </c>
      <c r="C3" s="5" t="s">
        <v>11</v>
      </c>
      <c r="D3" s="7"/>
      <c r="E3" s="7"/>
      <c r="F3" s="7"/>
      <c r="G3" s="7"/>
      <c r="H3" s="7"/>
      <c r="I3" s="5"/>
      <c r="J3" s="23"/>
    </row>
    <row r="4" s="2" customFormat="1" ht="24" customHeight="1" spans="1:10">
      <c r="A4" s="5">
        <v>1</v>
      </c>
      <c r="B4" s="8" t="s">
        <v>12</v>
      </c>
      <c r="C4" s="9" t="s">
        <v>13</v>
      </c>
      <c r="D4" s="9" t="s">
        <v>14</v>
      </c>
      <c r="E4" s="10" t="s">
        <v>15</v>
      </c>
      <c r="F4" s="11">
        <v>138.69</v>
      </c>
      <c r="G4" s="9" t="s">
        <v>16</v>
      </c>
      <c r="H4" s="12">
        <v>0.7</v>
      </c>
      <c r="I4" s="25">
        <f>F4*400</f>
        <v>55476</v>
      </c>
      <c r="J4" s="25"/>
    </row>
    <row r="5" s="3" customFormat="1" ht="24" customHeight="1" spans="1:19">
      <c r="A5" s="5">
        <v>2</v>
      </c>
      <c r="B5" s="8" t="s">
        <v>12</v>
      </c>
      <c r="C5" s="9" t="s">
        <v>17</v>
      </c>
      <c r="D5" s="9" t="s">
        <v>18</v>
      </c>
      <c r="E5" s="13" t="s">
        <v>19</v>
      </c>
      <c r="F5" s="11">
        <v>442.6</v>
      </c>
      <c r="G5" s="9" t="s">
        <v>16</v>
      </c>
      <c r="H5" s="12">
        <v>0.65</v>
      </c>
      <c r="I5" s="25">
        <f>F5*400</f>
        <v>177040</v>
      </c>
      <c r="J5" s="25"/>
      <c r="R5" s="2"/>
      <c r="S5" s="2"/>
    </row>
    <row r="6" s="2" customFormat="1" ht="24" customHeight="1" spans="1:17">
      <c r="A6" s="5">
        <v>3</v>
      </c>
      <c r="B6" s="8" t="s">
        <v>12</v>
      </c>
      <c r="C6" s="9" t="s">
        <v>17</v>
      </c>
      <c r="D6" s="9" t="s">
        <v>18</v>
      </c>
      <c r="E6" s="13" t="s">
        <v>19</v>
      </c>
      <c r="F6" s="11">
        <v>433.89</v>
      </c>
      <c r="G6" s="9" t="s">
        <v>16</v>
      </c>
      <c r="H6" s="12">
        <v>0.65</v>
      </c>
      <c r="I6" s="25">
        <f>F6*400</f>
        <v>173556</v>
      </c>
      <c r="J6" s="25"/>
      <c r="K6" s="3"/>
      <c r="L6" s="3"/>
      <c r="M6" s="3"/>
      <c r="N6" s="3"/>
      <c r="O6" s="3"/>
      <c r="P6" s="3"/>
      <c r="Q6" s="3"/>
    </row>
    <row r="7" s="2" customFormat="1" ht="24" customHeight="1" spans="1:17">
      <c r="A7" s="5">
        <v>4</v>
      </c>
      <c r="B7" s="8" t="s">
        <v>20</v>
      </c>
      <c r="C7" s="9" t="s">
        <v>21</v>
      </c>
      <c r="D7" s="14" t="s">
        <v>22</v>
      </c>
      <c r="E7" s="15" t="s">
        <v>23</v>
      </c>
      <c r="F7" s="11">
        <v>131.65</v>
      </c>
      <c r="G7" s="14" t="s">
        <v>24</v>
      </c>
      <c r="H7" s="12">
        <v>0.65</v>
      </c>
      <c r="I7" s="25">
        <f>F7*400</f>
        <v>52660</v>
      </c>
      <c r="J7" s="25"/>
      <c r="K7" s="3"/>
      <c r="L7" s="3"/>
      <c r="M7" s="3"/>
      <c r="N7" s="3"/>
      <c r="O7" s="3"/>
      <c r="P7" s="3"/>
      <c r="Q7" s="3"/>
    </row>
    <row r="8" s="3" customFormat="1" ht="24" customHeight="1" spans="1:10">
      <c r="A8" s="5">
        <v>5</v>
      </c>
      <c r="B8" s="8" t="s">
        <v>25</v>
      </c>
      <c r="C8" s="9" t="s">
        <v>26</v>
      </c>
      <c r="D8" s="9" t="s">
        <v>27</v>
      </c>
      <c r="E8" s="16" t="s">
        <v>28</v>
      </c>
      <c r="F8" s="17">
        <v>428.5</v>
      </c>
      <c r="G8" s="9" t="s">
        <v>24</v>
      </c>
      <c r="H8" s="12">
        <v>0.65</v>
      </c>
      <c r="I8" s="25">
        <f>F8*400</f>
        <v>171400</v>
      </c>
      <c r="J8" s="25"/>
    </row>
    <row r="9" s="3" customFormat="1" ht="24" customHeight="1" spans="1:16">
      <c r="A9" s="5"/>
      <c r="B9" s="18" t="s">
        <v>29</v>
      </c>
      <c r="C9" s="19"/>
      <c r="D9" s="19"/>
      <c r="E9" s="20"/>
      <c r="F9" s="17">
        <f>SUM(F4:F8)</f>
        <v>1575.33</v>
      </c>
      <c r="G9" s="9"/>
      <c r="H9" s="21"/>
      <c r="I9" s="8">
        <f>SUM(I4:I8)</f>
        <v>630132</v>
      </c>
      <c r="J9" s="25"/>
      <c r="K9" s="26"/>
      <c r="L9" s="26"/>
      <c r="M9" s="26"/>
      <c r="N9" s="26"/>
      <c r="O9" s="26"/>
      <c r="P9" s="26"/>
    </row>
    <row r="10" s="3" customFormat="1" ht="48" customHeight="1" spans="1:16">
      <c r="A10" s="1"/>
      <c r="B10" s="1"/>
      <c r="C10" s="1"/>
      <c r="D10" s="1"/>
      <c r="E10" s="1"/>
      <c r="F10" s="1"/>
      <c r="G10" s="1"/>
      <c r="H10" s="1"/>
      <c r="I10" s="2"/>
      <c r="J10" s="1"/>
      <c r="K10" s="26"/>
      <c r="L10" s="26"/>
      <c r="M10" s="26"/>
      <c r="N10" s="26"/>
      <c r="O10" s="26"/>
      <c r="P10" s="26"/>
    </row>
  </sheetData>
  <mergeCells count="11">
    <mergeCell ref="A1:J1"/>
    <mergeCell ref="B2:C2"/>
    <mergeCell ref="B9:E9"/>
    <mergeCell ref="A2:A3"/>
    <mergeCell ref="D2:D3"/>
    <mergeCell ref="E2:E3"/>
    <mergeCell ref="F2:F3"/>
    <mergeCell ref="G2:G3"/>
    <mergeCell ref="H2:H3"/>
    <mergeCell ref="I2:I3"/>
    <mergeCell ref="J2:J3"/>
  </mergeCells>
  <pageMargins left="0.984027777777778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2016年第五年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</cp:lastModifiedBy>
  <dcterms:created xsi:type="dcterms:W3CDTF">2022-02-07T04:56:00Z</dcterms:created>
  <dcterms:modified xsi:type="dcterms:W3CDTF">2022-02-08T05:47:53Z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