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7年第五年第二批" sheetId="3" r:id="rId1"/>
  </sheets>
  <definedNames>
    <definedName name="_xlnm._FilterDatabase" localSheetId="0" hidden="1">'2017年第五年第二批'!$4:$27</definedName>
  </definedNames>
  <calcPr calcId="144525"/>
</workbook>
</file>

<file path=xl/sharedStrings.xml><?xml version="1.0" encoding="utf-8"?>
<sst xmlns="http://schemas.openxmlformats.org/spreadsheetml/2006/main" count="124" uniqueCount="48">
  <si>
    <t>2021年兑付2017年新一轮退耕还林第五年补助资金（第二批）</t>
  </si>
  <si>
    <t>序号</t>
  </si>
  <si>
    <t>退耕地位置</t>
  </si>
  <si>
    <t>农户姓名</t>
  </si>
  <si>
    <t>身份证号</t>
  </si>
  <si>
    <t>面积</t>
  </si>
  <si>
    <t>树种</t>
  </si>
  <si>
    <t>成活率</t>
  </si>
  <si>
    <t>第五年补助</t>
  </si>
  <si>
    <t>备注</t>
  </si>
  <si>
    <t>乡镇</t>
  </si>
  <si>
    <t>村组</t>
  </si>
  <si>
    <t>400元/亩</t>
  </si>
  <si>
    <t>上户沟乡</t>
  </si>
  <si>
    <t xml:space="preserve"> 小泉村</t>
  </si>
  <si>
    <t>马志龙</t>
  </si>
  <si>
    <t>6523**********3518</t>
  </si>
  <si>
    <t>梭梭</t>
  </si>
  <si>
    <t>黄山村</t>
  </si>
  <si>
    <t>董金全</t>
  </si>
  <si>
    <t>6523**********2510</t>
  </si>
  <si>
    <t>白杨河村</t>
  </si>
  <si>
    <t>付建国</t>
  </si>
  <si>
    <t>6523**********2011</t>
  </si>
  <si>
    <t>小泉村</t>
  </si>
  <si>
    <t>韩荣良</t>
  </si>
  <si>
    <t>6523**********201X</t>
  </si>
  <si>
    <t>李方友</t>
  </si>
  <si>
    <t>6523**********1617</t>
  </si>
  <si>
    <t>刘磊</t>
  </si>
  <si>
    <t>6523**********0015</t>
  </si>
  <si>
    <t>马建</t>
  </si>
  <si>
    <t>6523**********2015</t>
  </si>
  <si>
    <t>盛君祝</t>
  </si>
  <si>
    <t>6523**********2010</t>
  </si>
  <si>
    <t>孙德林</t>
  </si>
  <si>
    <t>王月友</t>
  </si>
  <si>
    <t>6523**********4316</t>
  </si>
  <si>
    <t>薛吉峰</t>
  </si>
  <si>
    <t>6523**********2017</t>
  </si>
  <si>
    <t>闫任远</t>
  </si>
  <si>
    <t>新艺龙场</t>
  </si>
  <si>
    <t>余治刚</t>
  </si>
  <si>
    <t>6523**********0011</t>
  </si>
  <si>
    <t>赵生福</t>
  </si>
  <si>
    <t>6523**********0537</t>
  </si>
  <si>
    <t>枸杞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</si>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</sst>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3" applyNumberFormat="0" applyFill="0" applyAlignment="0" applyProtection="0">
      <alignment vertical="center"/>
    </xf>
    <xf numFmtId="0" fontId="1" fillId="0" borderId="0"/>
    <xf numFmtId="0" fontId="9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19" applyFont="1" applyFill="1" applyBorder="1" applyAlignment="1">
      <alignment horizontal="center" vertical="center" wrapText="1"/>
    </xf>
    <xf numFmtId="49" fontId="4" fillId="0" borderId="1" xfId="19" applyNumberFormat="1" applyFont="1" applyFill="1" applyBorder="1" applyAlignment="1">
      <alignment horizontal="center" vertical="center" wrapText="1"/>
    </xf>
    <xf numFmtId="9" fontId="4" fillId="0" borderId="1" xfId="19" applyNumberFormat="1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/>
    </xf>
    <xf numFmtId="9" fontId="5" fillId="0" borderId="1" xfId="19" applyNumberFormat="1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/>
    </xf>
    <xf numFmtId="49" fontId="5" fillId="2" borderId="1" xfId="46" applyNumberFormat="1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7" xfId="53"/>
    <cellStyle name="常规 3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7" workbookViewId="0">
      <selection activeCell="K19" sqref="K19"/>
    </sheetView>
  </sheetViews>
  <sheetFormatPr defaultColWidth="9" defaultRowHeight="14.25"/>
  <cols>
    <col min="1" max="1" width="4.5" style="1" customWidth="1"/>
    <col min="2" max="2" width="7.25" style="1" customWidth="1"/>
    <col min="3" max="3" width="8" style="1" customWidth="1"/>
    <col min="4" max="4" width="10.125" style="1" customWidth="1"/>
    <col min="5" max="5" width="18.375" style="1" customWidth="1"/>
    <col min="6" max="6" width="8.75" style="1" customWidth="1"/>
    <col min="7" max="7" width="6.625" style="1" customWidth="1"/>
    <col min="8" max="8" width="5.5" style="1" customWidth="1"/>
    <col min="9" max="9" width="10.875" style="1" customWidth="1"/>
    <col min="10" max="10" width="7.125" style="1" customWidth="1"/>
    <col min="11" max="16383" width="9" style="1"/>
  </cols>
  <sheetData>
    <row r="1" s="1" customFormat="1" ht="2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/>
    <row r="3" s="1" customFormat="1" ht="18" customHeight="1" spans="1:10">
      <c r="A3" s="4" t="s">
        <v>1</v>
      </c>
      <c r="B3" s="4" t="s">
        <v>2</v>
      </c>
      <c r="C3" s="4"/>
      <c r="D3" s="4" t="s">
        <v>3</v>
      </c>
      <c r="E3" s="5" t="s">
        <v>4</v>
      </c>
      <c r="F3" s="4" t="s">
        <v>5</v>
      </c>
      <c r="G3" s="5" t="s">
        <v>6</v>
      </c>
      <c r="H3" s="6" t="s">
        <v>7</v>
      </c>
      <c r="I3" s="4" t="s">
        <v>8</v>
      </c>
      <c r="J3" s="4" t="s">
        <v>9</v>
      </c>
    </row>
    <row r="4" s="1" customFormat="1" ht="18" customHeight="1" spans="1:10">
      <c r="A4" s="4"/>
      <c r="B4" s="4" t="s">
        <v>10</v>
      </c>
      <c r="C4" s="4" t="s">
        <v>11</v>
      </c>
      <c r="D4" s="4"/>
      <c r="E4" s="5"/>
      <c r="F4" s="4"/>
      <c r="G4" s="5"/>
      <c r="H4" s="6"/>
      <c r="I4" s="4" t="s">
        <v>12</v>
      </c>
      <c r="J4" s="4"/>
    </row>
    <row r="5" s="1" customFormat="1" ht="18" customHeight="1" spans="1:10">
      <c r="A5" s="7">
        <v>1</v>
      </c>
      <c r="B5" s="8" t="s">
        <v>13</v>
      </c>
      <c r="C5" s="8" t="s">
        <v>14</v>
      </c>
      <c r="D5" s="8" t="s">
        <v>15</v>
      </c>
      <c r="E5" s="9" t="s">
        <v>16</v>
      </c>
      <c r="F5" s="10">
        <v>554</v>
      </c>
      <c r="G5" s="8" t="s">
        <v>17</v>
      </c>
      <c r="H5" s="11">
        <v>0.85</v>
      </c>
      <c r="I5" s="7">
        <f t="shared" ref="I5:I26" si="0">F5*400</f>
        <v>221600</v>
      </c>
      <c r="J5" s="7"/>
    </row>
    <row r="6" s="1" customFormat="1" ht="18" customHeight="1" spans="1:10">
      <c r="A6" s="7">
        <v>2</v>
      </c>
      <c r="B6" s="8" t="s">
        <v>13</v>
      </c>
      <c r="C6" s="8" t="s">
        <v>18</v>
      </c>
      <c r="D6" s="8" t="s">
        <v>19</v>
      </c>
      <c r="E6" s="17" t="s">
        <v>20</v>
      </c>
      <c r="F6" s="10">
        <v>190.01</v>
      </c>
      <c r="G6" s="8" t="s">
        <v>17</v>
      </c>
      <c r="H6" s="11">
        <v>0.8</v>
      </c>
      <c r="I6" s="7">
        <f t="shared" si="0"/>
        <v>76004</v>
      </c>
      <c r="J6" s="7"/>
    </row>
    <row r="7" s="1" customFormat="1" ht="18" customHeight="1" spans="1:10">
      <c r="A7" s="7">
        <v>3</v>
      </c>
      <c r="B7" s="8" t="s">
        <v>13</v>
      </c>
      <c r="C7" s="8" t="s">
        <v>18</v>
      </c>
      <c r="D7" s="8" t="s">
        <v>19</v>
      </c>
      <c r="E7" s="17" t="s">
        <v>20</v>
      </c>
      <c r="F7" s="10">
        <v>977.39</v>
      </c>
      <c r="G7" s="8" t="s">
        <v>17</v>
      </c>
      <c r="H7" s="11">
        <v>0.8</v>
      </c>
      <c r="I7" s="7">
        <f t="shared" si="0"/>
        <v>390956</v>
      </c>
      <c r="J7" s="7"/>
    </row>
    <row r="8" s="1" customFormat="1" ht="18" customHeight="1" spans="1:10">
      <c r="A8" s="7">
        <v>4</v>
      </c>
      <c r="B8" s="8" t="s">
        <v>13</v>
      </c>
      <c r="C8" s="8" t="s">
        <v>21</v>
      </c>
      <c r="D8" s="8" t="s">
        <v>22</v>
      </c>
      <c r="E8" s="17" t="s">
        <v>23</v>
      </c>
      <c r="F8" s="10">
        <v>38.95</v>
      </c>
      <c r="G8" s="8" t="s">
        <v>17</v>
      </c>
      <c r="H8" s="11">
        <v>0.8</v>
      </c>
      <c r="I8" s="7">
        <f t="shared" si="0"/>
        <v>15580</v>
      </c>
      <c r="J8" s="7"/>
    </row>
    <row r="9" s="1" customFormat="1" ht="18" customHeight="1" spans="1:10">
      <c r="A9" s="7">
        <v>5</v>
      </c>
      <c r="B9" s="8" t="s">
        <v>13</v>
      </c>
      <c r="C9" s="8" t="s">
        <v>24</v>
      </c>
      <c r="D9" s="8" t="s">
        <v>22</v>
      </c>
      <c r="E9" s="17" t="s">
        <v>23</v>
      </c>
      <c r="F9" s="10">
        <v>85.79</v>
      </c>
      <c r="G9" s="8" t="s">
        <v>17</v>
      </c>
      <c r="H9" s="11">
        <v>0.8</v>
      </c>
      <c r="I9" s="7">
        <f t="shared" si="0"/>
        <v>34316</v>
      </c>
      <c r="J9" s="7"/>
    </row>
    <row r="10" s="1" customFormat="1" ht="18" customHeight="1" spans="1:10">
      <c r="A10" s="7">
        <v>6</v>
      </c>
      <c r="B10" s="8" t="s">
        <v>13</v>
      </c>
      <c r="C10" s="8" t="s">
        <v>24</v>
      </c>
      <c r="D10" s="8" t="s">
        <v>25</v>
      </c>
      <c r="E10" s="7" t="s">
        <v>26</v>
      </c>
      <c r="F10" s="10">
        <v>2016.88</v>
      </c>
      <c r="G10" s="8" t="s">
        <v>17</v>
      </c>
      <c r="H10" s="11">
        <v>0.85</v>
      </c>
      <c r="I10" s="7">
        <f t="shared" si="0"/>
        <v>806752</v>
      </c>
      <c r="J10" s="7"/>
    </row>
    <row r="11" s="1" customFormat="1" ht="18" customHeight="1" spans="1:10">
      <c r="A11" s="7">
        <v>7</v>
      </c>
      <c r="B11" s="8" t="s">
        <v>13</v>
      </c>
      <c r="C11" s="8" t="s">
        <v>18</v>
      </c>
      <c r="D11" s="8" t="s">
        <v>27</v>
      </c>
      <c r="E11" s="17" t="s">
        <v>28</v>
      </c>
      <c r="F11" s="10">
        <v>755.58</v>
      </c>
      <c r="G11" s="8" t="s">
        <v>17</v>
      </c>
      <c r="H11" s="11">
        <v>0.8</v>
      </c>
      <c r="I11" s="7">
        <f t="shared" si="0"/>
        <v>302232</v>
      </c>
      <c r="J11" s="7"/>
    </row>
    <row r="12" s="1" customFormat="1" ht="18" customHeight="1" spans="1:10">
      <c r="A12" s="7">
        <v>8</v>
      </c>
      <c r="B12" s="8" t="s">
        <v>13</v>
      </c>
      <c r="C12" s="8" t="s">
        <v>24</v>
      </c>
      <c r="D12" s="8" t="s">
        <v>29</v>
      </c>
      <c r="E12" s="13" t="s">
        <v>30</v>
      </c>
      <c r="F12" s="10">
        <v>316.03</v>
      </c>
      <c r="G12" s="8" t="s">
        <v>17</v>
      </c>
      <c r="H12" s="11">
        <v>0.85</v>
      </c>
      <c r="I12" s="7">
        <f t="shared" si="0"/>
        <v>126412</v>
      </c>
      <c r="J12" s="7"/>
    </row>
    <row r="13" s="1" customFormat="1" ht="18" customHeight="1" spans="1:10">
      <c r="A13" s="7">
        <v>9</v>
      </c>
      <c r="B13" s="8" t="s">
        <v>13</v>
      </c>
      <c r="C13" s="8" t="s">
        <v>18</v>
      </c>
      <c r="D13" s="8" t="s">
        <v>31</v>
      </c>
      <c r="E13" s="12" t="s">
        <v>32</v>
      </c>
      <c r="F13" s="10">
        <v>231.76</v>
      </c>
      <c r="G13" s="8" t="s">
        <v>17</v>
      </c>
      <c r="H13" s="11">
        <v>0.8</v>
      </c>
      <c r="I13" s="7">
        <f t="shared" si="0"/>
        <v>92704</v>
      </c>
      <c r="J13" s="7"/>
    </row>
    <row r="14" s="1" customFormat="1" ht="18" customHeight="1" spans="1:10">
      <c r="A14" s="7">
        <v>10</v>
      </c>
      <c r="B14" s="8" t="s">
        <v>13</v>
      </c>
      <c r="C14" s="8" t="s">
        <v>18</v>
      </c>
      <c r="D14" s="8" t="s">
        <v>33</v>
      </c>
      <c r="E14" s="17" t="s">
        <v>34</v>
      </c>
      <c r="F14" s="10">
        <v>172.66</v>
      </c>
      <c r="G14" s="8" t="s">
        <v>17</v>
      </c>
      <c r="H14" s="11">
        <v>0.8</v>
      </c>
      <c r="I14" s="7">
        <f t="shared" si="0"/>
        <v>69064</v>
      </c>
      <c r="J14" s="7"/>
    </row>
    <row r="15" s="1" customFormat="1" ht="18" customHeight="1" spans="1:10">
      <c r="A15" s="7">
        <v>11</v>
      </c>
      <c r="B15" s="8" t="s">
        <v>13</v>
      </c>
      <c r="C15" s="8" t="s">
        <v>21</v>
      </c>
      <c r="D15" s="8" t="s">
        <v>35</v>
      </c>
      <c r="E15" s="7" t="s">
        <v>26</v>
      </c>
      <c r="F15" s="10">
        <v>293.89</v>
      </c>
      <c r="G15" s="8" t="s">
        <v>17</v>
      </c>
      <c r="H15" s="11">
        <v>0.8</v>
      </c>
      <c r="I15" s="7">
        <f t="shared" si="0"/>
        <v>117556</v>
      </c>
      <c r="J15" s="7"/>
    </row>
    <row r="16" s="1" customFormat="1" ht="18" customHeight="1" spans="1:10">
      <c r="A16" s="7">
        <v>12</v>
      </c>
      <c r="B16" s="8" t="s">
        <v>13</v>
      </c>
      <c r="C16" s="8" t="s">
        <v>21</v>
      </c>
      <c r="D16" s="8" t="s">
        <v>36</v>
      </c>
      <c r="E16" s="17" t="s">
        <v>37</v>
      </c>
      <c r="F16" s="10">
        <v>220.19</v>
      </c>
      <c r="G16" s="8" t="s">
        <v>17</v>
      </c>
      <c r="H16" s="11">
        <v>0.75</v>
      </c>
      <c r="I16" s="7">
        <f t="shared" si="0"/>
        <v>88076</v>
      </c>
      <c r="J16" s="7"/>
    </row>
    <row r="17" s="1" customFormat="1" ht="18" customHeight="1" spans="1:10">
      <c r="A17" s="7">
        <v>13</v>
      </c>
      <c r="B17" s="8" t="s">
        <v>13</v>
      </c>
      <c r="C17" s="8" t="s">
        <v>21</v>
      </c>
      <c r="D17" s="8" t="s">
        <v>36</v>
      </c>
      <c r="E17" s="17" t="s">
        <v>37</v>
      </c>
      <c r="F17" s="10">
        <v>91.07</v>
      </c>
      <c r="G17" s="8" t="s">
        <v>17</v>
      </c>
      <c r="H17" s="11">
        <v>0.85</v>
      </c>
      <c r="I17" s="7">
        <f t="shared" si="0"/>
        <v>36428</v>
      </c>
      <c r="J17" s="7"/>
    </row>
    <row r="18" s="1" customFormat="1" ht="18" customHeight="1" spans="1:10">
      <c r="A18" s="7">
        <v>14</v>
      </c>
      <c r="B18" s="8" t="s">
        <v>13</v>
      </c>
      <c r="C18" s="8" t="s">
        <v>21</v>
      </c>
      <c r="D18" s="8" t="s">
        <v>38</v>
      </c>
      <c r="E18" s="12" t="s">
        <v>39</v>
      </c>
      <c r="F18" s="10">
        <v>293.07</v>
      </c>
      <c r="G18" s="8" t="s">
        <v>17</v>
      </c>
      <c r="H18" s="11">
        <v>0.8</v>
      </c>
      <c r="I18" s="7">
        <f t="shared" si="0"/>
        <v>117228</v>
      </c>
      <c r="J18" s="7"/>
    </row>
    <row r="19" s="1" customFormat="1" ht="18" customHeight="1" spans="1:10">
      <c r="A19" s="7">
        <v>15</v>
      </c>
      <c r="B19" s="8" t="s">
        <v>13</v>
      </c>
      <c r="C19" s="8" t="s">
        <v>18</v>
      </c>
      <c r="D19" s="8" t="s">
        <v>40</v>
      </c>
      <c r="E19" s="17" t="s">
        <v>28</v>
      </c>
      <c r="F19" s="10">
        <v>97.08</v>
      </c>
      <c r="G19" s="8" t="s">
        <v>17</v>
      </c>
      <c r="H19" s="11">
        <v>0.8</v>
      </c>
      <c r="I19" s="7">
        <f t="shared" si="0"/>
        <v>38832</v>
      </c>
      <c r="J19" s="7"/>
    </row>
    <row r="20" s="1" customFormat="1" ht="18" customHeight="1" spans="1:10">
      <c r="A20" s="7">
        <v>16</v>
      </c>
      <c r="B20" s="8" t="s">
        <v>13</v>
      </c>
      <c r="C20" s="8" t="s">
        <v>18</v>
      </c>
      <c r="D20" s="8" t="s">
        <v>40</v>
      </c>
      <c r="E20" s="17" t="s">
        <v>28</v>
      </c>
      <c r="F20" s="10">
        <v>643.33</v>
      </c>
      <c r="G20" s="8" t="s">
        <v>17</v>
      </c>
      <c r="H20" s="11">
        <v>0.8</v>
      </c>
      <c r="I20" s="7">
        <f t="shared" si="0"/>
        <v>257332</v>
      </c>
      <c r="J20" s="7"/>
    </row>
    <row r="21" s="1" customFormat="1" ht="18" customHeight="1" spans="1:10">
      <c r="A21" s="7">
        <v>17</v>
      </c>
      <c r="B21" s="8" t="s">
        <v>13</v>
      </c>
      <c r="C21" s="8" t="s">
        <v>18</v>
      </c>
      <c r="D21" s="8" t="s">
        <v>40</v>
      </c>
      <c r="E21" s="17" t="s">
        <v>28</v>
      </c>
      <c r="F21" s="10">
        <v>469.49</v>
      </c>
      <c r="G21" s="8" t="s">
        <v>17</v>
      </c>
      <c r="H21" s="11">
        <v>0.8</v>
      </c>
      <c r="I21" s="7">
        <f t="shared" si="0"/>
        <v>187796</v>
      </c>
      <c r="J21" s="7"/>
    </row>
    <row r="22" s="1" customFormat="1" ht="18" customHeight="1" spans="1:10">
      <c r="A22" s="7">
        <v>18</v>
      </c>
      <c r="B22" s="8" t="s">
        <v>13</v>
      </c>
      <c r="C22" s="8" t="s">
        <v>18</v>
      </c>
      <c r="D22" s="8" t="s">
        <v>40</v>
      </c>
      <c r="E22" s="17" t="s">
        <v>28</v>
      </c>
      <c r="F22" s="10">
        <v>25.01</v>
      </c>
      <c r="G22" s="8" t="s">
        <v>17</v>
      </c>
      <c r="H22" s="11">
        <v>0.8</v>
      </c>
      <c r="I22" s="7">
        <f t="shared" si="0"/>
        <v>10004</v>
      </c>
      <c r="J22" s="7"/>
    </row>
    <row r="23" s="1" customFormat="1" ht="18" customHeight="1" spans="1:10">
      <c r="A23" s="7">
        <v>19</v>
      </c>
      <c r="B23" s="8" t="s">
        <v>13</v>
      </c>
      <c r="C23" s="8" t="s">
        <v>41</v>
      </c>
      <c r="D23" s="8" t="s">
        <v>42</v>
      </c>
      <c r="E23" s="12" t="s">
        <v>43</v>
      </c>
      <c r="F23" s="10">
        <v>1004.28</v>
      </c>
      <c r="G23" s="8" t="s">
        <v>17</v>
      </c>
      <c r="H23" s="11">
        <v>0.8</v>
      </c>
      <c r="I23" s="7">
        <f t="shared" si="0"/>
        <v>401712</v>
      </c>
      <c r="J23" s="7"/>
    </row>
    <row r="24" s="1" customFormat="1" ht="18" customHeight="1" spans="1:10">
      <c r="A24" s="7">
        <v>20</v>
      </c>
      <c r="B24" s="8" t="s">
        <v>13</v>
      </c>
      <c r="C24" s="8" t="s">
        <v>41</v>
      </c>
      <c r="D24" s="8" t="s">
        <v>42</v>
      </c>
      <c r="E24" s="12" t="s">
        <v>43</v>
      </c>
      <c r="F24" s="10">
        <v>865.93</v>
      </c>
      <c r="G24" s="8" t="s">
        <v>17</v>
      </c>
      <c r="H24" s="11">
        <v>0.8</v>
      </c>
      <c r="I24" s="7">
        <f t="shared" si="0"/>
        <v>346372</v>
      </c>
      <c r="J24" s="7"/>
    </row>
    <row r="25" s="1" customFormat="1" ht="18" customHeight="1" spans="1:10">
      <c r="A25" s="7">
        <v>21</v>
      </c>
      <c r="B25" s="8" t="s">
        <v>13</v>
      </c>
      <c r="C25" s="8" t="s">
        <v>41</v>
      </c>
      <c r="D25" s="8" t="s">
        <v>42</v>
      </c>
      <c r="E25" s="12" t="s">
        <v>43</v>
      </c>
      <c r="F25" s="10">
        <v>542.62</v>
      </c>
      <c r="G25" s="8" t="s">
        <v>17</v>
      </c>
      <c r="H25" s="11">
        <v>0.65</v>
      </c>
      <c r="I25" s="7">
        <f t="shared" si="0"/>
        <v>217048</v>
      </c>
      <c r="J25" s="7"/>
    </row>
    <row r="26" s="1" customFormat="1" ht="18" customHeight="1" spans="1:10">
      <c r="A26" s="7">
        <v>22</v>
      </c>
      <c r="B26" s="8" t="s">
        <v>13</v>
      </c>
      <c r="C26" s="8" t="s">
        <v>21</v>
      </c>
      <c r="D26" s="8" t="s">
        <v>44</v>
      </c>
      <c r="E26" s="12" t="s">
        <v>45</v>
      </c>
      <c r="F26" s="10">
        <v>202.9</v>
      </c>
      <c r="G26" s="8" t="s">
        <v>46</v>
      </c>
      <c r="H26" s="11">
        <v>0.8</v>
      </c>
      <c r="I26" s="7">
        <f t="shared" si="0"/>
        <v>81160</v>
      </c>
      <c r="J26" s="7"/>
    </row>
    <row r="27" s="2" customFormat="1" ht="18" customHeight="1" spans="1:10">
      <c r="A27" s="14"/>
      <c r="B27" s="15" t="s">
        <v>47</v>
      </c>
      <c r="C27" s="15"/>
      <c r="D27" s="15"/>
      <c r="E27" s="15"/>
      <c r="F27" s="16">
        <f>SUM(F5:F26)</f>
        <v>10087.91</v>
      </c>
      <c r="G27" s="16"/>
      <c r="H27" s="16"/>
      <c r="I27" s="14">
        <f>SUM(I5:I26)</f>
        <v>4035164</v>
      </c>
      <c r="J27" s="16"/>
    </row>
  </sheetData>
  <autoFilter ref="A4:XFD27">
    <extLst/>
  </autoFilter>
  <mergeCells count="10">
    <mergeCell ref="A1:J1"/>
    <mergeCell ref="B3:C3"/>
    <mergeCell ref="B27:E27"/>
    <mergeCell ref="A3:A4"/>
    <mergeCell ref="D3:D4"/>
    <mergeCell ref="E3:E4"/>
    <mergeCell ref="F3:F4"/>
    <mergeCell ref="G3:G4"/>
    <mergeCell ref="H3:H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2017年第五年第二批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</cp:lastModifiedBy>
  <dcterms:created xsi:type="dcterms:W3CDTF">2021-11-29T08:39:00Z</dcterms:created>
  <dcterms:modified xsi:type="dcterms:W3CDTF">2022-02-08T08:06:53Z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