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3" r:id="rId1"/>
  </sheets>
  <definedNames>
    <definedName name="_xlnm._FilterDatabase" localSheetId="0" hidden="1">Sheet1!$3:$43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<sst xmlns="http://schemas.openxmlformats.org/spreadsheetml/2006/main" count="208" uniqueCount="62">
  <si>
    <t>2022年兑付2017年新一轮退耕还林第一年补助资金明细表（2020-2021年验收）</t>
  </si>
  <si>
    <t>序号</t>
  </si>
  <si>
    <t>乡镇（村组）</t>
  </si>
  <si>
    <t>农用地
位置</t>
  </si>
  <si>
    <t>农户
姓名</t>
  </si>
  <si>
    <t>身份证号</t>
  </si>
  <si>
    <t>面积</t>
  </si>
  <si>
    <t>合格面积</t>
  </si>
  <si>
    <t>树种</t>
  </si>
  <si>
    <t>成活率</t>
  </si>
  <si>
    <t>第一年补助</t>
  </si>
  <si>
    <t>500元/亩</t>
  </si>
  <si>
    <t>九运街镇</t>
  </si>
  <si>
    <t>黄土梁村</t>
  </si>
  <si>
    <t>李允富</t>
  </si>
  <si>
    <t xml:space="preserve">6523**********3312
</t>
  </si>
  <si>
    <t>梭梭</t>
  </si>
  <si>
    <t>城关镇</t>
  </si>
  <si>
    <t>山坡村五个疙瘩</t>
  </si>
  <si>
    <t>李国斌</t>
  </si>
  <si>
    <t>6523**********1512</t>
  </si>
  <si>
    <t>三工河乡</t>
  </si>
  <si>
    <t>大泉村</t>
  </si>
  <si>
    <t>陈志远</t>
  </si>
  <si>
    <t>6501**********3219</t>
  </si>
  <si>
    <t>沙棘</t>
  </si>
  <si>
    <t>李方友</t>
  </si>
  <si>
    <t>6523**********203x</t>
  </si>
  <si>
    <t>滋泥泉子镇</t>
  </si>
  <si>
    <t>东湖中心村苇湖片</t>
  </si>
  <si>
    <t>王敬强</t>
  </si>
  <si>
    <t>3724**********1579</t>
  </si>
  <si>
    <t>红柳</t>
  </si>
  <si>
    <t>中沟中心村五里墩片</t>
  </si>
  <si>
    <t>李文生</t>
  </si>
  <si>
    <t>6523**********2015</t>
  </si>
  <si>
    <t>南泉中心村西河片</t>
  </si>
  <si>
    <t>路军</t>
  </si>
  <si>
    <t>6523**********0012</t>
  </si>
  <si>
    <t>何家湾中心村何家湾片</t>
  </si>
  <si>
    <t>何家湾中心村双河片</t>
  </si>
  <si>
    <t>沈克新</t>
  </si>
  <si>
    <t>6523**********2034</t>
  </si>
  <si>
    <t>上户沟乡</t>
  </si>
  <si>
    <t>黄山村</t>
  </si>
  <si>
    <t>董金全</t>
  </si>
  <si>
    <t>6523**********2510</t>
  </si>
  <si>
    <t>张新文</t>
  </si>
  <si>
    <t>侯桂民</t>
  </si>
  <si>
    <t>6523**********0019</t>
  </si>
  <si>
    <t>枸杞</t>
  </si>
  <si>
    <t>白杨河村</t>
  </si>
  <si>
    <t>付建国</t>
  </si>
  <si>
    <t>6523**********2011</t>
  </si>
  <si>
    <t>冯友贵</t>
  </si>
  <si>
    <t>6501**********1357</t>
  </si>
  <si>
    <t>马建林</t>
  </si>
  <si>
    <t>6528**********0818</t>
  </si>
  <si>
    <t>梭梭、枸杞、沙棘</t>
  </si>
  <si>
    <t>薛吉峰</t>
  </si>
  <si>
    <t>6523**********2017</t>
  </si>
  <si>
    <t>合计：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</si>
</sst>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3" fillId="32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1" xfId="5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49" fontId="5" fillId="0" borderId="1" xfId="43" applyNumberFormat="1" applyFont="1" applyFill="1" applyBorder="1" applyAlignment="1">
      <alignment horizontal="center" vertical="center"/>
    </xf>
    <xf numFmtId="0" fontId="4" fillId="0" borderId="2" xfId="57" applyFont="1" applyFill="1" applyBorder="1" applyAlignment="1">
      <alignment horizontal="center" vertical="center"/>
    </xf>
    <xf numFmtId="0" fontId="5" fillId="2" borderId="1" xfId="57" applyFont="1" applyFill="1" applyBorder="1" applyAlignment="1">
      <alignment horizontal="center" vertical="center"/>
    </xf>
    <xf numFmtId="49" fontId="5" fillId="2" borderId="1" xfId="57" applyNumberFormat="1" applyFont="1" applyFill="1" applyBorder="1" applyAlignment="1">
      <alignment horizontal="center" vertical="center"/>
    </xf>
    <xf numFmtId="0" fontId="5" fillId="2" borderId="1" xfId="56" applyFont="1" applyFill="1" applyBorder="1" applyAlignment="1">
      <alignment horizontal="center" vertical="center"/>
    </xf>
    <xf numFmtId="0" fontId="5" fillId="2" borderId="1" xfId="57" applyFont="1" applyFill="1" applyBorder="1" applyAlignment="1">
      <alignment horizontal="center" vertical="center" wrapText="1"/>
    </xf>
    <xf numFmtId="49" fontId="5" fillId="3" borderId="1" xfId="57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0" borderId="1" xfId="55" applyFont="1" applyFill="1" applyBorder="1" applyAlignment="1">
      <alignment horizontal="left" vertical="center" wrapText="1"/>
    </xf>
    <xf numFmtId="9" fontId="4" fillId="0" borderId="1" xfId="57" applyNumberFormat="1" applyFont="1" applyFill="1" applyBorder="1" applyAlignment="1">
      <alignment horizontal="center" vertical="center"/>
    </xf>
    <xf numFmtId="9" fontId="5" fillId="2" borderId="1" xfId="20" applyNumberFormat="1" applyFont="1" applyFill="1" applyBorder="1" applyAlignment="1">
      <alignment horizontal="center" vertical="center"/>
    </xf>
    <xf numFmtId="0" fontId="5" fillId="2" borderId="1" xfId="20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 quotePrefix="1">
      <alignment horizontal="center" vertical="center"/>
    </xf>
    <xf numFmtId="0" fontId="4" fillId="0" borderId="1" xfId="57" applyFont="1" applyFill="1" applyBorder="1" applyAlignment="1" quotePrefix="1">
      <alignment horizontal="center" vertical="center"/>
    </xf>
    <xf numFmtId="49" fontId="5" fillId="3" borderId="1" xfId="57" applyNumberFormat="1" applyFont="1" applyFill="1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7" xfId="55"/>
    <cellStyle name="常规 5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topLeftCell="A34" workbookViewId="0">
      <selection activeCell="K38" sqref="K38"/>
    </sheetView>
  </sheetViews>
  <sheetFormatPr defaultColWidth="9" defaultRowHeight="18" customHeight="1"/>
  <cols>
    <col min="1" max="1" width="4.5" style="1" customWidth="1"/>
    <col min="2" max="2" width="8.125" style="1" customWidth="1"/>
    <col min="3" max="3" width="12" style="1" customWidth="1"/>
    <col min="4" max="4" width="5.75" style="1" customWidth="1"/>
    <col min="5" max="5" width="17.5" style="1" customWidth="1"/>
    <col min="6" max="6" width="8.25" style="1" customWidth="1"/>
    <col min="7" max="7" width="7.5" style="1" customWidth="1"/>
    <col min="8" max="8" width="6.25" style="1" customWidth="1"/>
    <col min="9" max="9" width="6.5" style="1" customWidth="1"/>
    <col min="10" max="10" width="9.375" style="1" customWidth="1"/>
    <col min="11" max="11" width="18.25" style="1" customWidth="1"/>
    <col min="12" max="16381" width="9" style="1"/>
  </cols>
  <sheetData>
    <row r="1" s="1" customFormat="1" ht="26.2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8" t="s">
        <v>10</v>
      </c>
    </row>
    <row r="3" s="1" customFormat="1" customHeight="1" spans="1:10">
      <c r="A3" s="4"/>
      <c r="B3" s="4"/>
      <c r="C3" s="4"/>
      <c r="D3" s="4"/>
      <c r="E3" s="4"/>
      <c r="F3" s="4"/>
      <c r="G3" s="4"/>
      <c r="H3" s="4"/>
      <c r="I3" s="4"/>
      <c r="J3" s="4" t="s">
        <v>11</v>
      </c>
    </row>
    <row r="4" s="1" customFormat="1" ht="28" customHeight="1" spans="1:10">
      <c r="A4" s="5">
        <v>1</v>
      </c>
      <c r="B4" s="6" t="s">
        <v>12</v>
      </c>
      <c r="C4" s="6" t="s">
        <v>13</v>
      </c>
      <c r="D4" s="6" t="s">
        <v>14</v>
      </c>
      <c r="E4" s="7" t="s">
        <v>15</v>
      </c>
      <c r="F4" s="6">
        <v>1294.1</v>
      </c>
      <c r="G4" s="6">
        <v>1294.1</v>
      </c>
      <c r="H4" s="6" t="s">
        <v>16</v>
      </c>
      <c r="I4" s="19">
        <v>0.85</v>
      </c>
      <c r="J4" s="6">
        <f>G4*500</f>
        <v>647050</v>
      </c>
    </row>
    <row r="5" s="1" customFormat="1" ht="28" customHeight="1" spans="1:10">
      <c r="A5" s="5">
        <v>2</v>
      </c>
      <c r="B5" s="6" t="s">
        <v>17</v>
      </c>
      <c r="C5" s="6" t="s">
        <v>18</v>
      </c>
      <c r="D5" s="6" t="s">
        <v>19</v>
      </c>
      <c r="E5" s="8" t="s">
        <v>20</v>
      </c>
      <c r="F5" s="6">
        <v>386.23</v>
      </c>
      <c r="G5" s="6">
        <v>386.23</v>
      </c>
      <c r="H5" s="6" t="s">
        <v>16</v>
      </c>
      <c r="I5" s="19">
        <v>0.85</v>
      </c>
      <c r="J5" s="6">
        <f t="shared" ref="J5:J18" si="0">G5*500</f>
        <v>193115</v>
      </c>
    </row>
    <row r="6" s="1" customFormat="1" ht="28" customHeight="1" spans="1:10">
      <c r="A6" s="5">
        <v>3</v>
      </c>
      <c r="B6" s="6" t="s">
        <v>17</v>
      </c>
      <c r="C6" s="6" t="s">
        <v>18</v>
      </c>
      <c r="D6" s="6" t="s">
        <v>19</v>
      </c>
      <c r="E6" s="8" t="s">
        <v>20</v>
      </c>
      <c r="F6" s="6">
        <v>40.66</v>
      </c>
      <c r="G6" s="6">
        <v>40.66</v>
      </c>
      <c r="H6" s="6" t="s">
        <v>16</v>
      </c>
      <c r="I6" s="19">
        <v>0.85</v>
      </c>
      <c r="J6" s="6">
        <f t="shared" si="0"/>
        <v>20330</v>
      </c>
    </row>
    <row r="7" s="1" customFormat="1" ht="28" customHeight="1" spans="1:10">
      <c r="A7" s="5">
        <v>4</v>
      </c>
      <c r="B7" s="6" t="s">
        <v>17</v>
      </c>
      <c r="C7" s="6" t="s">
        <v>18</v>
      </c>
      <c r="D7" s="6" t="s">
        <v>19</v>
      </c>
      <c r="E7" s="8" t="s">
        <v>20</v>
      </c>
      <c r="F7" s="6">
        <v>352.73</v>
      </c>
      <c r="G7" s="6">
        <v>352.73</v>
      </c>
      <c r="H7" s="6" t="s">
        <v>16</v>
      </c>
      <c r="I7" s="19">
        <v>0.85</v>
      </c>
      <c r="J7" s="6">
        <f t="shared" si="0"/>
        <v>176365</v>
      </c>
    </row>
    <row r="8" s="1" customFormat="1" ht="28" customHeight="1" spans="1:10">
      <c r="A8" s="5">
        <v>5</v>
      </c>
      <c r="B8" s="6" t="s">
        <v>17</v>
      </c>
      <c r="C8" s="6" t="s">
        <v>18</v>
      </c>
      <c r="D8" s="6" t="s">
        <v>19</v>
      </c>
      <c r="E8" s="8" t="s">
        <v>20</v>
      </c>
      <c r="F8" s="6">
        <v>463.69</v>
      </c>
      <c r="G8" s="6">
        <v>6.85</v>
      </c>
      <c r="H8" s="6" t="s">
        <v>16</v>
      </c>
      <c r="I8" s="19">
        <v>0.85</v>
      </c>
      <c r="J8" s="6">
        <f t="shared" si="0"/>
        <v>3425</v>
      </c>
    </row>
    <row r="9" s="1" customFormat="1" ht="28" customHeight="1" spans="1:10">
      <c r="A9" s="5">
        <v>6</v>
      </c>
      <c r="B9" s="6" t="s">
        <v>17</v>
      </c>
      <c r="C9" s="6" t="s">
        <v>18</v>
      </c>
      <c r="D9" s="6" t="s">
        <v>19</v>
      </c>
      <c r="E9" s="8" t="s">
        <v>20</v>
      </c>
      <c r="F9" s="6">
        <v>212.83</v>
      </c>
      <c r="G9" s="6">
        <v>212.83</v>
      </c>
      <c r="H9" s="6" t="s">
        <v>16</v>
      </c>
      <c r="I9" s="19">
        <v>0.85</v>
      </c>
      <c r="J9" s="6">
        <f t="shared" si="0"/>
        <v>106415</v>
      </c>
    </row>
    <row r="10" s="1" customFormat="1" ht="28" customHeight="1" spans="1:10">
      <c r="A10" s="5">
        <v>7</v>
      </c>
      <c r="B10" s="6" t="s">
        <v>17</v>
      </c>
      <c r="C10" s="6" t="s">
        <v>18</v>
      </c>
      <c r="D10" s="6" t="s">
        <v>19</v>
      </c>
      <c r="E10" s="8" t="s">
        <v>20</v>
      </c>
      <c r="F10" s="6">
        <v>224.74</v>
      </c>
      <c r="G10" s="6">
        <v>224.74</v>
      </c>
      <c r="H10" s="6" t="s">
        <v>16</v>
      </c>
      <c r="I10" s="19">
        <v>0.85</v>
      </c>
      <c r="J10" s="6">
        <f t="shared" si="0"/>
        <v>112370</v>
      </c>
    </row>
    <row r="11" s="1" customFormat="1" ht="28" customHeight="1" spans="1:10">
      <c r="A11" s="5">
        <v>8</v>
      </c>
      <c r="B11" s="6" t="s">
        <v>17</v>
      </c>
      <c r="C11" s="6" t="s">
        <v>18</v>
      </c>
      <c r="D11" s="6" t="s">
        <v>19</v>
      </c>
      <c r="E11" s="8" t="s">
        <v>20</v>
      </c>
      <c r="F11" s="6">
        <v>449.68</v>
      </c>
      <c r="G11" s="6">
        <v>449.68</v>
      </c>
      <c r="H11" s="6" t="s">
        <v>16</v>
      </c>
      <c r="I11" s="19">
        <v>0.85</v>
      </c>
      <c r="J11" s="6">
        <f t="shared" si="0"/>
        <v>224840</v>
      </c>
    </row>
    <row r="12" s="1" customFormat="1" ht="28" customHeight="1" spans="1:10">
      <c r="A12" s="5">
        <v>9</v>
      </c>
      <c r="B12" s="6" t="s">
        <v>17</v>
      </c>
      <c r="C12" s="6" t="s">
        <v>18</v>
      </c>
      <c r="D12" s="6" t="s">
        <v>19</v>
      </c>
      <c r="E12" s="6" t="s">
        <v>20</v>
      </c>
      <c r="F12" s="6">
        <v>441.9</v>
      </c>
      <c r="G12" s="6">
        <v>6.06</v>
      </c>
      <c r="H12" s="6" t="s">
        <v>16</v>
      </c>
      <c r="I12" s="19">
        <v>0.85</v>
      </c>
      <c r="J12" s="6">
        <f t="shared" si="0"/>
        <v>3030</v>
      </c>
    </row>
    <row r="13" s="1" customFormat="1" ht="28" customHeight="1" spans="1:10">
      <c r="A13" s="5">
        <v>10</v>
      </c>
      <c r="B13" s="6" t="s">
        <v>17</v>
      </c>
      <c r="C13" s="6" t="s">
        <v>18</v>
      </c>
      <c r="D13" s="6" t="s">
        <v>19</v>
      </c>
      <c r="E13" s="8" t="s">
        <v>20</v>
      </c>
      <c r="F13" s="6">
        <v>450.5</v>
      </c>
      <c r="G13" s="6">
        <v>450.5</v>
      </c>
      <c r="H13" s="6" t="s">
        <v>16</v>
      </c>
      <c r="I13" s="19">
        <v>0.85</v>
      </c>
      <c r="J13" s="6">
        <f t="shared" si="0"/>
        <v>225250</v>
      </c>
    </row>
    <row r="14" s="1" customFormat="1" ht="28" customHeight="1" spans="1:10">
      <c r="A14" s="5">
        <v>11</v>
      </c>
      <c r="B14" s="6" t="s">
        <v>21</v>
      </c>
      <c r="C14" s="6" t="s">
        <v>22</v>
      </c>
      <c r="D14" s="6" t="s">
        <v>23</v>
      </c>
      <c r="E14" s="8" t="s">
        <v>24</v>
      </c>
      <c r="F14" s="6">
        <v>138.36</v>
      </c>
      <c r="G14" s="6">
        <v>138.36</v>
      </c>
      <c r="H14" s="6" t="s">
        <v>16</v>
      </c>
      <c r="I14" s="19">
        <v>0.85</v>
      </c>
      <c r="J14" s="7">
        <f t="shared" si="0"/>
        <v>69180</v>
      </c>
    </row>
    <row r="15" s="1" customFormat="1" ht="28" customHeight="1" spans="1:10">
      <c r="A15" s="5">
        <v>12</v>
      </c>
      <c r="B15" s="6" t="s">
        <v>21</v>
      </c>
      <c r="C15" s="6" t="s">
        <v>22</v>
      </c>
      <c r="D15" s="6" t="s">
        <v>23</v>
      </c>
      <c r="E15" s="8" t="s">
        <v>24</v>
      </c>
      <c r="F15" s="6">
        <v>133.49</v>
      </c>
      <c r="G15" s="6">
        <v>133.49</v>
      </c>
      <c r="H15" s="6" t="s">
        <v>25</v>
      </c>
      <c r="I15" s="19">
        <v>0.85</v>
      </c>
      <c r="J15" s="7">
        <f t="shared" si="0"/>
        <v>66745</v>
      </c>
    </row>
    <row r="16" s="1" customFormat="1" ht="28" customHeight="1" spans="1:10">
      <c r="A16" s="5">
        <v>13</v>
      </c>
      <c r="B16" s="6" t="s">
        <v>21</v>
      </c>
      <c r="C16" s="6" t="s">
        <v>22</v>
      </c>
      <c r="D16" s="6" t="s">
        <v>26</v>
      </c>
      <c r="E16" s="8" t="s">
        <v>27</v>
      </c>
      <c r="F16" s="6">
        <v>144.88</v>
      </c>
      <c r="G16" s="6">
        <v>144.88</v>
      </c>
      <c r="H16" s="6" t="s">
        <v>25</v>
      </c>
      <c r="I16" s="19">
        <v>0.85</v>
      </c>
      <c r="J16" s="7">
        <f t="shared" si="0"/>
        <v>72440</v>
      </c>
    </row>
    <row r="17" s="1" customFormat="1" ht="28" customHeight="1" spans="1:10">
      <c r="A17" s="5">
        <v>14</v>
      </c>
      <c r="B17" s="6" t="s">
        <v>21</v>
      </c>
      <c r="C17" s="6" t="s">
        <v>22</v>
      </c>
      <c r="D17" s="6" t="s">
        <v>26</v>
      </c>
      <c r="E17" s="8" t="s">
        <v>27</v>
      </c>
      <c r="F17" s="6">
        <v>98.6</v>
      </c>
      <c r="G17" s="6">
        <v>98.6</v>
      </c>
      <c r="H17" s="6" t="s">
        <v>16</v>
      </c>
      <c r="I17" s="19">
        <v>0.85</v>
      </c>
      <c r="J17" s="7">
        <f t="shared" si="0"/>
        <v>49300</v>
      </c>
    </row>
    <row r="18" s="1" customFormat="1" ht="28" customHeight="1" spans="1:10">
      <c r="A18" s="5">
        <v>15</v>
      </c>
      <c r="B18" s="6" t="s">
        <v>21</v>
      </c>
      <c r="C18" s="6" t="s">
        <v>22</v>
      </c>
      <c r="D18" s="6" t="s">
        <v>26</v>
      </c>
      <c r="E18" s="8" t="s">
        <v>27</v>
      </c>
      <c r="F18" s="6">
        <v>432.84</v>
      </c>
      <c r="G18" s="6">
        <v>432.84</v>
      </c>
      <c r="H18" s="6" t="s">
        <v>16</v>
      </c>
      <c r="I18" s="19">
        <v>0.85</v>
      </c>
      <c r="J18" s="7">
        <f t="shared" si="0"/>
        <v>216420</v>
      </c>
    </row>
    <row r="19" s="1" customFormat="1" ht="28" customHeight="1" spans="1:10">
      <c r="A19" s="5">
        <v>16</v>
      </c>
      <c r="B19" s="6" t="s">
        <v>28</v>
      </c>
      <c r="C19" s="6" t="s">
        <v>29</v>
      </c>
      <c r="D19" s="6" t="s">
        <v>30</v>
      </c>
      <c r="E19" s="8" t="s">
        <v>31</v>
      </c>
      <c r="F19" s="6">
        <v>236.4</v>
      </c>
      <c r="G19" s="6">
        <v>236.4</v>
      </c>
      <c r="H19" s="6" t="s">
        <v>32</v>
      </c>
      <c r="I19" s="19">
        <v>0.85</v>
      </c>
      <c r="J19" s="6">
        <f t="shared" ref="J19:J29" si="1">G19*500</f>
        <v>118200</v>
      </c>
    </row>
    <row r="20" s="1" customFormat="1" ht="28" customHeight="1" spans="1:10">
      <c r="A20" s="5">
        <v>17</v>
      </c>
      <c r="B20" s="6" t="s">
        <v>28</v>
      </c>
      <c r="C20" s="6" t="s">
        <v>33</v>
      </c>
      <c r="D20" s="6" t="s">
        <v>34</v>
      </c>
      <c r="E20" s="8" t="s">
        <v>35</v>
      </c>
      <c r="F20" s="6">
        <v>11.1</v>
      </c>
      <c r="G20" s="6">
        <v>11.1</v>
      </c>
      <c r="H20" s="6" t="s">
        <v>16</v>
      </c>
      <c r="I20" s="19">
        <v>0.85</v>
      </c>
      <c r="J20" s="6">
        <f t="shared" si="1"/>
        <v>5550</v>
      </c>
    </row>
    <row r="21" s="1" customFormat="1" ht="28" customHeight="1" spans="1:10">
      <c r="A21" s="5">
        <v>18</v>
      </c>
      <c r="B21" s="6" t="s">
        <v>28</v>
      </c>
      <c r="C21" s="6" t="s">
        <v>36</v>
      </c>
      <c r="D21" s="6" t="s">
        <v>37</v>
      </c>
      <c r="E21" s="8" t="s">
        <v>38</v>
      </c>
      <c r="F21" s="6">
        <v>98.46</v>
      </c>
      <c r="G21" s="6">
        <v>98.46</v>
      </c>
      <c r="H21" s="6" t="s">
        <v>16</v>
      </c>
      <c r="I21" s="19">
        <v>0.85</v>
      </c>
      <c r="J21" s="6">
        <f t="shared" si="1"/>
        <v>49230</v>
      </c>
    </row>
    <row r="22" s="1" customFormat="1" ht="28" customHeight="1" spans="1:10">
      <c r="A22" s="5">
        <v>19</v>
      </c>
      <c r="B22" s="6" t="s">
        <v>28</v>
      </c>
      <c r="C22" s="6" t="s">
        <v>36</v>
      </c>
      <c r="D22" s="6" t="s">
        <v>37</v>
      </c>
      <c r="E22" s="8" t="s">
        <v>38</v>
      </c>
      <c r="F22" s="6">
        <v>126.48</v>
      </c>
      <c r="G22" s="6">
        <v>126.48</v>
      </c>
      <c r="H22" s="6" t="s">
        <v>16</v>
      </c>
      <c r="I22" s="19">
        <v>0.85</v>
      </c>
      <c r="J22" s="6">
        <f t="shared" si="1"/>
        <v>63240</v>
      </c>
    </row>
    <row r="23" s="1" customFormat="1" ht="28" customHeight="1" spans="1:10">
      <c r="A23" s="5">
        <v>20</v>
      </c>
      <c r="B23" s="6" t="s">
        <v>28</v>
      </c>
      <c r="C23" s="6" t="s">
        <v>36</v>
      </c>
      <c r="D23" s="6" t="s">
        <v>37</v>
      </c>
      <c r="E23" s="8" t="s">
        <v>38</v>
      </c>
      <c r="F23" s="6">
        <v>20.18</v>
      </c>
      <c r="G23" s="6">
        <v>20.18</v>
      </c>
      <c r="H23" s="6" t="s">
        <v>16</v>
      </c>
      <c r="I23" s="19">
        <v>0.85</v>
      </c>
      <c r="J23" s="6">
        <f t="shared" si="1"/>
        <v>10090</v>
      </c>
    </row>
    <row r="24" s="1" customFormat="1" ht="28" customHeight="1" spans="1:10">
      <c r="A24" s="5">
        <v>21</v>
      </c>
      <c r="B24" s="6" t="s">
        <v>28</v>
      </c>
      <c r="C24" s="6" t="s">
        <v>36</v>
      </c>
      <c r="D24" s="6" t="s">
        <v>37</v>
      </c>
      <c r="E24" s="8" t="s">
        <v>38</v>
      </c>
      <c r="F24" s="6">
        <v>4.45</v>
      </c>
      <c r="G24" s="6">
        <v>4.45</v>
      </c>
      <c r="H24" s="6" t="s">
        <v>16</v>
      </c>
      <c r="I24" s="19">
        <v>0.85</v>
      </c>
      <c r="J24" s="6">
        <f t="shared" si="1"/>
        <v>2225</v>
      </c>
    </row>
    <row r="25" s="1" customFormat="1" ht="28" customHeight="1" spans="1:10">
      <c r="A25" s="5">
        <v>22</v>
      </c>
      <c r="B25" s="6" t="s">
        <v>28</v>
      </c>
      <c r="C25" s="6" t="s">
        <v>39</v>
      </c>
      <c r="D25" s="6" t="s">
        <v>26</v>
      </c>
      <c r="E25" s="8" t="s">
        <v>27</v>
      </c>
      <c r="F25" s="6">
        <v>264.24</v>
      </c>
      <c r="G25" s="6">
        <v>264.24</v>
      </c>
      <c r="H25" s="6" t="s">
        <v>16</v>
      </c>
      <c r="I25" s="19">
        <v>0.85</v>
      </c>
      <c r="J25" s="6">
        <f t="shared" si="1"/>
        <v>132120</v>
      </c>
    </row>
    <row r="26" s="1" customFormat="1" ht="28" customHeight="1" spans="1:10">
      <c r="A26" s="5">
        <v>23</v>
      </c>
      <c r="B26" s="6" t="s">
        <v>28</v>
      </c>
      <c r="C26" s="6" t="s">
        <v>39</v>
      </c>
      <c r="D26" s="6" t="s">
        <v>26</v>
      </c>
      <c r="E26" s="8" t="s">
        <v>27</v>
      </c>
      <c r="F26" s="6">
        <v>174.9</v>
      </c>
      <c r="G26" s="6">
        <v>174.9</v>
      </c>
      <c r="H26" s="6" t="s">
        <v>16</v>
      </c>
      <c r="I26" s="19">
        <v>0.85</v>
      </c>
      <c r="J26" s="6">
        <f t="shared" si="1"/>
        <v>87450</v>
      </c>
    </row>
    <row r="27" s="1" customFormat="1" ht="28" customHeight="1" spans="1:10">
      <c r="A27" s="5">
        <v>24</v>
      </c>
      <c r="B27" s="6" t="s">
        <v>28</v>
      </c>
      <c r="C27" s="6" t="s">
        <v>39</v>
      </c>
      <c r="D27" s="6" t="s">
        <v>26</v>
      </c>
      <c r="E27" s="8" t="s">
        <v>27</v>
      </c>
      <c r="F27" s="6">
        <v>13.65</v>
      </c>
      <c r="G27" s="6">
        <v>13.65</v>
      </c>
      <c r="H27" s="6" t="s">
        <v>16</v>
      </c>
      <c r="I27" s="19">
        <v>0.85</v>
      </c>
      <c r="J27" s="6">
        <f t="shared" si="1"/>
        <v>6825</v>
      </c>
    </row>
    <row r="28" s="1" customFormat="1" ht="28" customHeight="1" spans="1:10">
      <c r="A28" s="5">
        <v>25</v>
      </c>
      <c r="B28" s="6" t="s">
        <v>28</v>
      </c>
      <c r="C28" s="6" t="s">
        <v>40</v>
      </c>
      <c r="D28" s="6" t="s">
        <v>41</v>
      </c>
      <c r="E28" s="8" t="s">
        <v>42</v>
      </c>
      <c r="F28" s="6">
        <v>43.34</v>
      </c>
      <c r="G28" s="6">
        <v>43.34</v>
      </c>
      <c r="H28" s="6" t="s">
        <v>16</v>
      </c>
      <c r="I28" s="19">
        <v>0.85</v>
      </c>
      <c r="J28" s="6">
        <f t="shared" si="1"/>
        <v>21670</v>
      </c>
    </row>
    <row r="29" s="1" customFormat="1" ht="28" customHeight="1" spans="1:10">
      <c r="A29" s="5">
        <v>26</v>
      </c>
      <c r="B29" s="6" t="s">
        <v>28</v>
      </c>
      <c r="C29" s="6" t="s">
        <v>40</v>
      </c>
      <c r="D29" s="6" t="s">
        <v>41</v>
      </c>
      <c r="E29" s="6" t="s">
        <v>42</v>
      </c>
      <c r="F29" s="6">
        <v>716.13</v>
      </c>
      <c r="G29" s="6">
        <v>10.79</v>
      </c>
      <c r="H29" s="6" t="s">
        <v>16</v>
      </c>
      <c r="I29" s="19">
        <v>0.85</v>
      </c>
      <c r="J29" s="6">
        <f t="shared" si="1"/>
        <v>5395</v>
      </c>
    </row>
    <row r="30" s="1" customFormat="1" ht="28" customHeight="1" spans="1:10">
      <c r="A30" s="5">
        <v>27</v>
      </c>
      <c r="B30" s="6" t="s">
        <v>43</v>
      </c>
      <c r="C30" s="6" t="s">
        <v>44</v>
      </c>
      <c r="D30" s="6" t="s">
        <v>45</v>
      </c>
      <c r="E30" s="22" t="s">
        <v>46</v>
      </c>
      <c r="F30" s="9">
        <v>468.99</v>
      </c>
      <c r="G30" s="9">
        <v>468.99</v>
      </c>
      <c r="H30" s="7" t="s">
        <v>16</v>
      </c>
      <c r="I30" s="19">
        <v>0.85</v>
      </c>
      <c r="J30" s="6">
        <f t="shared" ref="J30:J35" si="2">G30*500</f>
        <v>234495</v>
      </c>
    </row>
    <row r="31" s="1" customFormat="1" ht="28" customHeight="1" spans="1:10">
      <c r="A31" s="5">
        <v>28</v>
      </c>
      <c r="B31" s="6" t="s">
        <v>43</v>
      </c>
      <c r="C31" s="6" t="s">
        <v>44</v>
      </c>
      <c r="D31" s="6" t="s">
        <v>47</v>
      </c>
      <c r="E31" s="22" t="s">
        <v>42</v>
      </c>
      <c r="F31" s="9">
        <v>183.63</v>
      </c>
      <c r="G31" s="9">
        <v>183.63</v>
      </c>
      <c r="H31" s="7" t="s">
        <v>16</v>
      </c>
      <c r="I31" s="19">
        <v>0.85</v>
      </c>
      <c r="J31" s="6">
        <f t="shared" si="2"/>
        <v>91815</v>
      </c>
    </row>
    <row r="32" s="1" customFormat="1" ht="28" customHeight="1" spans="1:10">
      <c r="A32" s="5">
        <v>29</v>
      </c>
      <c r="B32" s="6" t="s">
        <v>43</v>
      </c>
      <c r="C32" s="6" t="s">
        <v>44</v>
      </c>
      <c r="D32" s="6" t="s">
        <v>48</v>
      </c>
      <c r="E32" s="10" t="s">
        <v>49</v>
      </c>
      <c r="F32" s="9">
        <v>80.56</v>
      </c>
      <c r="G32" s="9">
        <v>80.56</v>
      </c>
      <c r="H32" s="7" t="s">
        <v>50</v>
      </c>
      <c r="I32" s="19">
        <v>0.85</v>
      </c>
      <c r="J32" s="6">
        <f t="shared" si="2"/>
        <v>40280</v>
      </c>
    </row>
    <row r="33" s="1" customFormat="1" ht="28" customHeight="1" spans="1:10">
      <c r="A33" s="5">
        <v>30</v>
      </c>
      <c r="B33" s="6" t="s">
        <v>43</v>
      </c>
      <c r="C33" s="6" t="s">
        <v>44</v>
      </c>
      <c r="D33" s="6" t="s">
        <v>48</v>
      </c>
      <c r="E33" s="10" t="s">
        <v>49</v>
      </c>
      <c r="F33" s="9">
        <v>633.71</v>
      </c>
      <c r="G33" s="9">
        <v>633.71</v>
      </c>
      <c r="H33" s="7" t="s">
        <v>16</v>
      </c>
      <c r="I33" s="19">
        <v>0.85</v>
      </c>
      <c r="J33" s="6">
        <f t="shared" si="2"/>
        <v>316855</v>
      </c>
    </row>
    <row r="34" s="1" customFormat="1" ht="28" customHeight="1" spans="1:10">
      <c r="A34" s="5">
        <v>31</v>
      </c>
      <c r="B34" s="6" t="s">
        <v>43</v>
      </c>
      <c r="C34" s="6" t="s">
        <v>51</v>
      </c>
      <c r="D34" s="6" t="s">
        <v>52</v>
      </c>
      <c r="E34" s="23" t="s">
        <v>53</v>
      </c>
      <c r="F34" s="11">
        <v>38.95</v>
      </c>
      <c r="G34" s="9">
        <v>2.51</v>
      </c>
      <c r="H34" s="7" t="s">
        <v>16</v>
      </c>
      <c r="I34" s="19">
        <v>0.85</v>
      </c>
      <c r="J34" s="6">
        <f t="shared" si="2"/>
        <v>1255</v>
      </c>
    </row>
    <row r="35" s="1" customFormat="1" ht="28" customHeight="1" spans="1:10">
      <c r="A35" s="5">
        <v>32</v>
      </c>
      <c r="B35" s="6" t="s">
        <v>43</v>
      </c>
      <c r="C35" s="6" t="s">
        <v>51</v>
      </c>
      <c r="D35" s="6" t="s">
        <v>52</v>
      </c>
      <c r="E35" s="22" t="s">
        <v>53</v>
      </c>
      <c r="F35" s="9">
        <v>135.84</v>
      </c>
      <c r="G35" s="9">
        <v>135.84</v>
      </c>
      <c r="H35" s="7" t="s">
        <v>16</v>
      </c>
      <c r="I35" s="19">
        <v>0.85</v>
      </c>
      <c r="J35" s="6">
        <f t="shared" si="2"/>
        <v>67920</v>
      </c>
    </row>
    <row r="36" s="2" customFormat="1" ht="28" customHeight="1" spans="1:10">
      <c r="A36" s="5">
        <v>33</v>
      </c>
      <c r="B36" s="12" t="s">
        <v>43</v>
      </c>
      <c r="C36" s="12" t="s">
        <v>44</v>
      </c>
      <c r="D36" s="12" t="s">
        <v>54</v>
      </c>
      <c r="E36" s="13" t="s">
        <v>55</v>
      </c>
      <c r="F36" s="14">
        <v>131.49</v>
      </c>
      <c r="G36" s="14">
        <v>131.49</v>
      </c>
      <c r="H36" s="15" t="s">
        <v>50</v>
      </c>
      <c r="I36" s="20">
        <v>0.85</v>
      </c>
      <c r="J36" s="21">
        <v>65745</v>
      </c>
    </row>
    <row r="37" s="2" customFormat="1" ht="28" customHeight="1" spans="1:10">
      <c r="A37" s="5">
        <v>34</v>
      </c>
      <c r="B37" s="12" t="s">
        <v>43</v>
      </c>
      <c r="C37" s="12" t="s">
        <v>44</v>
      </c>
      <c r="D37" s="12" t="s">
        <v>56</v>
      </c>
      <c r="E37" s="24" t="s">
        <v>57</v>
      </c>
      <c r="F37" s="14">
        <v>2567</v>
      </c>
      <c r="G37" s="14">
        <v>2567</v>
      </c>
      <c r="H37" s="15" t="s">
        <v>58</v>
      </c>
      <c r="I37" s="20">
        <v>0.85</v>
      </c>
      <c r="J37" s="21">
        <v>1283500</v>
      </c>
    </row>
    <row r="38" s="2" customFormat="1" ht="28" customHeight="1" spans="1:10">
      <c r="A38" s="5">
        <v>35</v>
      </c>
      <c r="B38" s="12" t="s">
        <v>43</v>
      </c>
      <c r="C38" s="12" t="s">
        <v>51</v>
      </c>
      <c r="D38" s="12" t="s">
        <v>59</v>
      </c>
      <c r="E38" s="13" t="s">
        <v>60</v>
      </c>
      <c r="F38" s="14">
        <v>309.82</v>
      </c>
      <c r="G38" s="14">
        <v>309.82</v>
      </c>
      <c r="H38" s="15" t="s">
        <v>16</v>
      </c>
      <c r="I38" s="20">
        <v>0.85</v>
      </c>
      <c r="J38" s="21">
        <v>154910</v>
      </c>
    </row>
    <row r="39" s="2" customFormat="1" ht="28" customHeight="1" spans="1:10">
      <c r="A39" s="5">
        <v>36</v>
      </c>
      <c r="B39" s="12" t="s">
        <v>43</v>
      </c>
      <c r="C39" s="12" t="s">
        <v>51</v>
      </c>
      <c r="D39" s="12" t="s">
        <v>59</v>
      </c>
      <c r="E39" s="13" t="s">
        <v>60</v>
      </c>
      <c r="F39" s="14">
        <v>210.99</v>
      </c>
      <c r="G39" s="14">
        <v>210.99</v>
      </c>
      <c r="H39" s="15" t="s">
        <v>16</v>
      </c>
      <c r="I39" s="20">
        <v>0.85</v>
      </c>
      <c r="J39" s="21">
        <v>105495</v>
      </c>
    </row>
    <row r="40" s="2" customFormat="1" ht="28" customHeight="1" spans="1:10">
      <c r="A40" s="5">
        <v>37</v>
      </c>
      <c r="B40" s="12" t="s">
        <v>43</v>
      </c>
      <c r="C40" s="12" t="s">
        <v>51</v>
      </c>
      <c r="D40" s="12" t="s">
        <v>59</v>
      </c>
      <c r="E40" s="13" t="s">
        <v>60</v>
      </c>
      <c r="F40" s="14">
        <v>848.81</v>
      </c>
      <c r="G40" s="14">
        <v>848.81</v>
      </c>
      <c r="H40" s="15" t="s">
        <v>16</v>
      </c>
      <c r="I40" s="20">
        <v>0.85</v>
      </c>
      <c r="J40" s="21">
        <v>424405</v>
      </c>
    </row>
    <row r="41" s="2" customFormat="1" ht="28" customHeight="1" spans="1:10">
      <c r="A41" s="5">
        <v>38</v>
      </c>
      <c r="B41" s="12" t="s">
        <v>43</v>
      </c>
      <c r="C41" s="12" t="s">
        <v>44</v>
      </c>
      <c r="D41" s="12" t="s">
        <v>47</v>
      </c>
      <c r="E41" s="24" t="s">
        <v>42</v>
      </c>
      <c r="F41" s="14">
        <v>59.26</v>
      </c>
      <c r="G41" s="14">
        <v>59.26</v>
      </c>
      <c r="H41" s="15" t="s">
        <v>50</v>
      </c>
      <c r="I41" s="20">
        <v>0.85</v>
      </c>
      <c r="J41" s="21">
        <v>29630</v>
      </c>
    </row>
    <row r="42" s="2" customFormat="1" ht="28" customHeight="1" spans="1:10">
      <c r="A42" s="5">
        <v>39</v>
      </c>
      <c r="B42" s="12" t="s">
        <v>43</v>
      </c>
      <c r="C42" s="12" t="s">
        <v>44</v>
      </c>
      <c r="D42" s="12" t="s">
        <v>47</v>
      </c>
      <c r="E42" s="24" t="s">
        <v>42</v>
      </c>
      <c r="F42" s="14">
        <v>81.19</v>
      </c>
      <c r="G42" s="14">
        <v>81.19</v>
      </c>
      <c r="H42" s="15" t="s">
        <v>16</v>
      </c>
      <c r="I42" s="20">
        <v>0.85</v>
      </c>
      <c r="J42" s="21">
        <v>40595</v>
      </c>
    </row>
    <row r="43" ht="28" customHeight="1" spans="1:10">
      <c r="A43" s="17" t="s">
        <v>61</v>
      </c>
      <c r="B43" s="17"/>
      <c r="C43" s="17"/>
      <c r="D43" s="17"/>
      <c r="E43" s="17"/>
      <c r="F43" s="17">
        <f>SUM(F4:F42)</f>
        <v>12724.8</v>
      </c>
      <c r="G43" s="17">
        <f>SUM(G4:G42)</f>
        <v>11090.34</v>
      </c>
      <c r="H43" s="17"/>
      <c r="I43" s="17"/>
      <c r="J43" s="17">
        <f>SUM(J4:J42)</f>
        <v>5545170</v>
      </c>
    </row>
  </sheetData>
  <autoFilter ref="A3:XFD43">
    <extLst/>
  </autoFilter>
  <mergeCells count="11">
    <mergeCell ref="A1:J1"/>
    <mergeCell ref="A43:C4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</cp:lastModifiedBy>
  <dcterms:created xsi:type="dcterms:W3CDTF">2022-02-07T08:19:00Z</dcterms:created>
  <dcterms:modified xsi:type="dcterms:W3CDTF">2022-02-08T08:27:14Z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