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2" sheetId="2" r:id="rId1"/>
  </sheets>
  <definedNames>
    <definedName name="_xlnm._FilterDatabase" localSheetId="0" hidden="1">Sheet2!$A$4:$XFC$51</definedName>
    <definedName name="_xlnm.Print_Titles" localSheetId="0">Sheet2!$3:$4</definedName>
  </definedNames>
  <calcPr calcId="144525"/>
</workbook>
</file>

<file path=xl/sharedStrings.xml><?xml version="1.0" encoding="utf-8"?>
<sst xmlns="http://schemas.openxmlformats.org/spreadsheetml/2006/main" count="245" uniqueCount="94">
  <si>
    <t>2022年兑付2017年新一轮退耕还林第一年补助资金明细表（2021年验收）</t>
  </si>
  <si>
    <t>序号</t>
  </si>
  <si>
    <t>退耕地位置</t>
  </si>
  <si>
    <t>农户姓名</t>
  </si>
  <si>
    <t>身份证号</t>
  </si>
  <si>
    <t>面积</t>
  </si>
  <si>
    <t>合格面积</t>
  </si>
  <si>
    <t>树种</t>
  </si>
  <si>
    <t>成活率</t>
  </si>
  <si>
    <t>第一年补助</t>
  </si>
  <si>
    <t>备注</t>
  </si>
  <si>
    <t>乡镇</t>
  </si>
  <si>
    <t>村组</t>
  </si>
  <si>
    <t>500元/亩</t>
  </si>
  <si>
    <t>城关镇</t>
  </si>
  <si>
    <t>山坡村</t>
  </si>
  <si>
    <t>李国斌</t>
  </si>
  <si>
    <t>6523**********1512</t>
  </si>
  <si>
    <t>梭梭</t>
  </si>
  <si>
    <t>三工河乡</t>
  </si>
  <si>
    <t>大泉村</t>
  </si>
  <si>
    <t>陈志远</t>
  </si>
  <si>
    <t>6501**********3219</t>
  </si>
  <si>
    <t>拜斯胡木村</t>
  </si>
  <si>
    <t>李方友</t>
  </si>
  <si>
    <t>6523**********203x</t>
  </si>
  <si>
    <t>米满荣</t>
  </si>
  <si>
    <t>6501**********3311</t>
  </si>
  <si>
    <t>沙棘</t>
  </si>
  <si>
    <t>涂国成</t>
  </si>
  <si>
    <t>4111**********6516</t>
  </si>
  <si>
    <t>赵忠栋</t>
  </si>
  <si>
    <t>6523**********3317</t>
  </si>
  <si>
    <t>枸杞</t>
  </si>
  <si>
    <t>滋泥泉子镇</t>
  </si>
  <si>
    <t>东湖中心村苇湖片</t>
  </si>
  <si>
    <t>安德成</t>
  </si>
  <si>
    <t>6523**********2010</t>
  </si>
  <si>
    <t>红柳</t>
  </si>
  <si>
    <t>东湖中心村井泉片</t>
  </si>
  <si>
    <t>陈思远</t>
  </si>
  <si>
    <t>3421**********343X</t>
  </si>
  <si>
    <t>何家湾中心村双河片</t>
  </si>
  <si>
    <t>樊建春</t>
  </si>
  <si>
    <t>6523**********2016</t>
  </si>
  <si>
    <t>葛广好</t>
  </si>
  <si>
    <t>3404**********1634</t>
  </si>
  <si>
    <t>八户沟中心村八户沟片</t>
  </si>
  <si>
    <t>惠晓东</t>
  </si>
  <si>
    <t>6523**********2051</t>
  </si>
  <si>
    <t>李江华</t>
  </si>
  <si>
    <t>6523**********2014</t>
  </si>
  <si>
    <t>李长福</t>
  </si>
  <si>
    <t>6523**********2012</t>
  </si>
  <si>
    <t>八户沟中心村九分地</t>
  </si>
  <si>
    <t>刘清海</t>
  </si>
  <si>
    <t>6523**********2612</t>
  </si>
  <si>
    <t>八户沟中心村龙泉片</t>
  </si>
  <si>
    <t>马军田</t>
  </si>
  <si>
    <t>6523**********2018</t>
  </si>
  <si>
    <t>杨中伟</t>
  </si>
  <si>
    <t>中沟中心村小皇宫片</t>
  </si>
  <si>
    <t>路春菊</t>
  </si>
  <si>
    <t>6523**********2033</t>
  </si>
  <si>
    <t>上户沟乡</t>
  </si>
  <si>
    <t>白杨河村</t>
  </si>
  <si>
    <t>白建军</t>
  </si>
  <si>
    <t>6523**********2013</t>
  </si>
  <si>
    <t>黄山村</t>
  </si>
  <si>
    <t>蔡博龙</t>
  </si>
  <si>
    <t>6523**********3016</t>
  </si>
  <si>
    <t>冯建萍</t>
  </si>
  <si>
    <t>6523**********2024</t>
  </si>
  <si>
    <t>枸杞、沙棘</t>
  </si>
  <si>
    <t>侯桂民</t>
  </si>
  <si>
    <t>6523**********0019</t>
  </si>
  <si>
    <t>解振洋</t>
  </si>
  <si>
    <t>马建军</t>
  </si>
  <si>
    <t>王刚</t>
  </si>
  <si>
    <t>6523**********201x</t>
  </si>
  <si>
    <t>王胜山</t>
  </si>
  <si>
    <t>6523**********3251</t>
  </si>
  <si>
    <t>闫任远</t>
  </si>
  <si>
    <t>6523**********1617</t>
  </si>
  <si>
    <t>杨旭</t>
  </si>
  <si>
    <t>6523**********0013</t>
  </si>
  <si>
    <t>底沟河村</t>
  </si>
  <si>
    <t>张建国</t>
  </si>
  <si>
    <t>6501**********5014</t>
  </si>
  <si>
    <t>张俊</t>
  </si>
  <si>
    <t>6523**********2019</t>
  </si>
  <si>
    <t>钟杨</t>
  </si>
  <si>
    <t>6501**********0739</t>
  </si>
  <si>
    <t>总计：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</si>
</sst>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;[Red]0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6"/>
      <name val="方正小标宋_GBK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1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8" borderId="12" applyNumberFormat="0" applyFon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2" fillId="0" borderId="7" applyNumberFormat="0" applyFill="0" applyAlignment="0" applyProtection="0">
      <alignment vertical="center"/>
    </xf>
    <xf numFmtId="0" fontId="1" fillId="0" borderId="0">
      <alignment vertical="center"/>
    </xf>
    <xf numFmtId="0" fontId="9" fillId="0" borderId="7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9" fillId="23" borderId="10" applyNumberFormat="0" applyAlignment="0" applyProtection="0">
      <alignment vertical="center"/>
    </xf>
    <xf numFmtId="0" fontId="23" fillId="23" borderId="8" applyNumberFormat="0" applyAlignment="0" applyProtection="0">
      <alignment vertical="center"/>
    </xf>
    <xf numFmtId="0" fontId="25" fillId="34" borderId="13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center" wrapText="1"/>
    </xf>
    <xf numFmtId="0" fontId="4" fillId="0" borderId="1" xfId="19" applyFont="1" applyFill="1" applyBorder="1" applyAlignment="1">
      <alignment horizontal="center" vertical="center" wrapText="1"/>
    </xf>
    <xf numFmtId="0" fontId="4" fillId="0" borderId="1" xfId="19" applyFont="1" applyFill="1" applyBorder="1" applyAlignment="1">
      <alignment horizontal="left" vertical="center" wrapText="1"/>
    </xf>
    <xf numFmtId="49" fontId="4" fillId="0" borderId="1" xfId="19" applyNumberFormat="1" applyFont="1" applyFill="1" applyBorder="1" applyAlignment="1">
      <alignment horizontal="center" vertical="center" wrapText="1"/>
    </xf>
    <xf numFmtId="0" fontId="4" fillId="0" borderId="2" xfId="19" applyFont="1" applyFill="1" applyBorder="1" applyAlignment="1">
      <alignment horizontal="center" vertical="center" wrapText="1"/>
    </xf>
    <xf numFmtId="0" fontId="4" fillId="0" borderId="3" xfId="19" applyFont="1" applyFill="1" applyBorder="1" applyAlignment="1">
      <alignment horizontal="center" vertical="center" wrapText="1"/>
    </xf>
    <xf numFmtId="0" fontId="5" fillId="0" borderId="1" xfId="19" applyFont="1" applyFill="1" applyBorder="1" applyAlignment="1">
      <alignment horizontal="center" vertical="center"/>
    </xf>
    <xf numFmtId="0" fontId="5" fillId="0" borderId="1" xfId="19" applyFont="1" applyFill="1" applyBorder="1" applyAlignment="1">
      <alignment horizontal="left" vertical="center" wrapText="1"/>
    </xf>
    <xf numFmtId="49" fontId="5" fillId="0" borderId="1" xfId="19" applyNumberFormat="1" applyFont="1" applyFill="1" applyBorder="1" applyAlignment="1">
      <alignment horizontal="center" vertical="center"/>
    </xf>
    <xf numFmtId="0" fontId="5" fillId="2" borderId="1" xfId="51" applyFont="1" applyFill="1" applyBorder="1" applyAlignment="1">
      <alignment horizontal="center" vertical="center"/>
    </xf>
    <xf numFmtId="0" fontId="5" fillId="0" borderId="1" xfId="19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/>
    </xf>
    <xf numFmtId="0" fontId="5" fillId="0" borderId="2" xfId="21" applyFont="1" applyFill="1" applyBorder="1" applyAlignment="1">
      <alignment horizontal="center" vertical="center"/>
    </xf>
    <xf numFmtId="0" fontId="5" fillId="0" borderId="2" xfId="21" applyFont="1" applyFill="1" applyBorder="1" applyAlignment="1">
      <alignment horizontal="left" vertical="center" wrapText="1"/>
    </xf>
    <xf numFmtId="0" fontId="5" fillId="0" borderId="2" xfId="21" applyFont="1" applyFill="1" applyBorder="1" applyAlignment="1">
      <alignment horizontal="center" vertical="center" wrapText="1"/>
    </xf>
    <xf numFmtId="0" fontId="5" fillId="3" borderId="1" xfId="52" applyFont="1" applyFill="1" applyBorder="1" applyAlignment="1">
      <alignment horizontal="center" vertical="center"/>
    </xf>
    <xf numFmtId="0" fontId="5" fillId="3" borderId="1" xfId="52" applyFont="1" applyFill="1" applyBorder="1" applyAlignment="1">
      <alignment horizontal="left" vertical="center" wrapText="1"/>
    </xf>
    <xf numFmtId="49" fontId="5" fillId="3" borderId="1" xfId="54" applyNumberFormat="1" applyFont="1" applyFill="1" applyBorder="1" applyAlignment="1">
      <alignment horizontal="center" vertical="center"/>
    </xf>
    <xf numFmtId="0" fontId="5" fillId="3" borderId="1" xfId="54" applyFont="1" applyFill="1" applyBorder="1" applyAlignment="1">
      <alignment horizontal="center" vertical="center"/>
    </xf>
    <xf numFmtId="0" fontId="5" fillId="3" borderId="1" xfId="54" applyFont="1" applyFill="1" applyBorder="1" applyAlignment="1">
      <alignment horizontal="center" vertical="center" wrapText="1"/>
    </xf>
    <xf numFmtId="49" fontId="5" fillId="0" borderId="1" xfId="19" applyNumberFormat="1" applyFont="1" applyFill="1" applyBorder="1" applyAlignment="1">
      <alignment horizontal="center" vertical="center" wrapText="1"/>
    </xf>
    <xf numFmtId="0" fontId="5" fillId="3" borderId="1" xfId="54" applyFont="1" applyFill="1" applyBorder="1" applyAlignment="1">
      <alignment horizontal="left" vertical="center" wrapText="1"/>
    </xf>
    <xf numFmtId="0" fontId="5" fillId="3" borderId="1" xfId="53" applyFont="1" applyFill="1" applyBorder="1" applyAlignment="1">
      <alignment horizontal="center" vertical="center"/>
    </xf>
    <xf numFmtId="0" fontId="4" fillId="0" borderId="4" xfId="19" applyFont="1" applyFill="1" applyBorder="1" applyAlignment="1">
      <alignment horizontal="center" vertical="center"/>
    </xf>
    <xf numFmtId="0" fontId="4" fillId="0" borderId="5" xfId="19" applyFont="1" applyFill="1" applyBorder="1" applyAlignment="1">
      <alignment horizontal="center" vertical="center"/>
    </xf>
    <xf numFmtId="0" fontId="4" fillId="0" borderId="5" xfId="19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9" fontId="4" fillId="0" borderId="1" xfId="19" applyNumberFormat="1" applyFont="1" applyFill="1" applyBorder="1" applyAlignment="1">
      <alignment horizontal="center" vertical="center" wrapText="1"/>
    </xf>
    <xf numFmtId="0" fontId="4" fillId="0" borderId="2" xfId="19" applyFont="1" applyFill="1" applyBorder="1" applyAlignment="1">
      <alignment vertical="center" wrapText="1"/>
    </xf>
    <xf numFmtId="0" fontId="4" fillId="0" borderId="3" xfId="19" applyFont="1" applyFill="1" applyBorder="1" applyAlignment="1">
      <alignment vertical="center" wrapText="1"/>
    </xf>
    <xf numFmtId="9" fontId="5" fillId="0" borderId="1" xfId="19" applyNumberFormat="1" applyFont="1" applyFill="1" applyBorder="1" applyAlignment="1">
      <alignment horizontal="center" vertical="center"/>
    </xf>
    <xf numFmtId="9" fontId="5" fillId="0" borderId="2" xfId="21" applyNumberFormat="1" applyFont="1" applyFill="1" applyBorder="1" applyAlignment="1">
      <alignment horizontal="center" vertical="center"/>
    </xf>
    <xf numFmtId="0" fontId="5" fillId="0" borderId="1" xfId="2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/>
    </xf>
    <xf numFmtId="176" fontId="1" fillId="0" borderId="0" xfId="0" applyNumberFormat="1" applyFont="1" applyFill="1" applyBorder="1" applyAlignment="1"/>
    <xf numFmtId="0" fontId="5" fillId="0" borderId="1" xfId="19" applyFont="1" applyFill="1" applyBorder="1" applyAlignment="1" quotePrefix="1">
      <alignment horizontal="center" vertical="center" wrapText="1"/>
    </xf>
    <xf numFmtId="49" fontId="5" fillId="3" borderId="1" xfId="54" applyNumberFormat="1" applyFont="1" applyFill="1" applyBorder="1" applyAlignment="1" quotePrefix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7" xfId="52"/>
    <cellStyle name="常规 5" xfId="53"/>
    <cellStyle name="常规 3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abSelected="1" topLeftCell="A34" workbookViewId="0">
      <selection activeCell="L49" sqref="L49"/>
    </sheetView>
  </sheetViews>
  <sheetFormatPr defaultColWidth="9" defaultRowHeight="17.1" customHeight="1"/>
  <cols>
    <col min="1" max="1" width="4.875" style="1" customWidth="1"/>
    <col min="2" max="2" width="8.625" style="1" customWidth="1"/>
    <col min="3" max="3" width="8.375" style="3" customWidth="1"/>
    <col min="4" max="4" width="6.875" style="1" customWidth="1"/>
    <col min="5" max="5" width="17.75" style="1" customWidth="1"/>
    <col min="6" max="6" width="7.5" style="1" customWidth="1"/>
    <col min="7" max="7" width="6.75" style="1" customWidth="1"/>
    <col min="8" max="8" width="7.625" style="4" customWidth="1"/>
    <col min="9" max="9" width="5.875" style="1" customWidth="1"/>
    <col min="10" max="10" width="9" style="1" customWidth="1"/>
    <col min="11" max="11" width="5" style="1" customWidth="1"/>
    <col min="12" max="16383" width="9" style="1"/>
  </cols>
  <sheetData>
    <row r="1" s="1" customFormat="1" ht="21" customHeight="1" spans="1:11">
      <c r="A1" s="5" t="s">
        <v>0</v>
      </c>
      <c r="B1" s="5"/>
      <c r="C1" s="6"/>
      <c r="D1" s="5"/>
      <c r="E1" s="5"/>
      <c r="F1" s="5"/>
      <c r="G1" s="5"/>
      <c r="H1" s="7"/>
      <c r="I1" s="5"/>
      <c r="J1" s="5"/>
      <c r="K1" s="5"/>
    </row>
    <row r="2" s="1" customFormat="1" customHeight="1" spans="3:8">
      <c r="C2" s="3"/>
      <c r="H2" s="4"/>
    </row>
    <row r="3" s="1" customFormat="1" customHeight="1" spans="1:11">
      <c r="A3" s="8" t="s">
        <v>1</v>
      </c>
      <c r="B3" s="8" t="s">
        <v>2</v>
      </c>
      <c r="C3" s="9"/>
      <c r="D3" s="8" t="s">
        <v>3</v>
      </c>
      <c r="E3" s="10" t="s">
        <v>4</v>
      </c>
      <c r="F3" s="8" t="s">
        <v>5</v>
      </c>
      <c r="G3" s="11" t="s">
        <v>6</v>
      </c>
      <c r="H3" s="10" t="s">
        <v>7</v>
      </c>
      <c r="I3" s="35" t="s">
        <v>8</v>
      </c>
      <c r="J3" s="36" t="s">
        <v>9</v>
      </c>
      <c r="K3" s="11" t="s">
        <v>10</v>
      </c>
    </row>
    <row r="4" s="1" customFormat="1" customHeight="1" spans="1:11">
      <c r="A4" s="8"/>
      <c r="B4" s="8" t="s">
        <v>11</v>
      </c>
      <c r="C4" s="9" t="s">
        <v>12</v>
      </c>
      <c r="D4" s="8"/>
      <c r="E4" s="10"/>
      <c r="F4" s="8"/>
      <c r="G4" s="12"/>
      <c r="H4" s="10"/>
      <c r="I4" s="35"/>
      <c r="J4" s="37" t="s">
        <v>13</v>
      </c>
      <c r="K4" s="12"/>
    </row>
    <row r="5" s="1" customFormat="1" customHeight="1" spans="1:11">
      <c r="A5" s="13">
        <v>1</v>
      </c>
      <c r="B5" s="13" t="s">
        <v>14</v>
      </c>
      <c r="C5" s="14" t="s">
        <v>15</v>
      </c>
      <c r="D5" s="13" t="s">
        <v>16</v>
      </c>
      <c r="E5" s="15" t="s">
        <v>17</v>
      </c>
      <c r="F5" s="16">
        <v>263.33</v>
      </c>
      <c r="G5" s="16">
        <v>263.33</v>
      </c>
      <c r="H5" s="17" t="s">
        <v>18</v>
      </c>
      <c r="I5" s="38">
        <v>0.85</v>
      </c>
      <c r="J5" s="13">
        <f t="shared" ref="J5:J7" si="0">G5*500</f>
        <v>131665</v>
      </c>
      <c r="K5" s="13"/>
    </row>
    <row r="6" s="1" customFormat="1" customHeight="1" spans="1:11">
      <c r="A6" s="13">
        <v>2</v>
      </c>
      <c r="B6" s="13" t="s">
        <v>14</v>
      </c>
      <c r="C6" s="14" t="s">
        <v>15</v>
      </c>
      <c r="D6" s="13" t="s">
        <v>16</v>
      </c>
      <c r="E6" s="15" t="s">
        <v>17</v>
      </c>
      <c r="F6" s="18">
        <v>5.28</v>
      </c>
      <c r="G6" s="18">
        <v>5.28</v>
      </c>
      <c r="H6" s="17" t="s">
        <v>18</v>
      </c>
      <c r="I6" s="38">
        <v>0.85</v>
      </c>
      <c r="J6" s="13">
        <f t="shared" si="0"/>
        <v>2640</v>
      </c>
      <c r="K6" s="13"/>
    </row>
    <row r="7" s="1" customFormat="1" customHeight="1" spans="1:11">
      <c r="A7" s="13">
        <v>3</v>
      </c>
      <c r="B7" s="19" t="s">
        <v>14</v>
      </c>
      <c r="C7" s="20" t="s">
        <v>15</v>
      </c>
      <c r="D7" s="19" t="s">
        <v>16</v>
      </c>
      <c r="E7" s="19" t="s">
        <v>17</v>
      </c>
      <c r="F7" s="19">
        <v>65.74</v>
      </c>
      <c r="G7" s="18">
        <v>7.78</v>
      </c>
      <c r="H7" s="21" t="s">
        <v>18</v>
      </c>
      <c r="I7" s="39">
        <v>0.85</v>
      </c>
      <c r="J7" s="13">
        <f t="shared" si="0"/>
        <v>3890</v>
      </c>
      <c r="K7" s="40"/>
    </row>
    <row r="8" s="1" customFormat="1" customHeight="1" spans="1:11">
      <c r="A8" s="13">
        <v>4</v>
      </c>
      <c r="B8" s="22" t="s">
        <v>19</v>
      </c>
      <c r="C8" s="23" t="s">
        <v>20</v>
      </c>
      <c r="D8" s="22" t="s">
        <v>21</v>
      </c>
      <c r="E8" s="24" t="s">
        <v>22</v>
      </c>
      <c r="F8" s="25">
        <v>260.38</v>
      </c>
      <c r="G8" s="25">
        <v>260.38</v>
      </c>
      <c r="H8" s="26" t="s">
        <v>18</v>
      </c>
      <c r="I8" s="38">
        <v>0.85</v>
      </c>
      <c r="J8" s="13">
        <f t="shared" ref="J8:J15" si="1">G8*500</f>
        <v>130190</v>
      </c>
      <c r="K8" s="13"/>
    </row>
    <row r="9" s="1" customFormat="1" customHeight="1" spans="1:11">
      <c r="A9" s="13">
        <v>5</v>
      </c>
      <c r="B9" s="22" t="s">
        <v>19</v>
      </c>
      <c r="C9" s="23" t="s">
        <v>20</v>
      </c>
      <c r="D9" s="22" t="s">
        <v>21</v>
      </c>
      <c r="E9" s="24" t="s">
        <v>22</v>
      </c>
      <c r="F9" s="25">
        <v>94.03</v>
      </c>
      <c r="G9" s="25">
        <v>94.03</v>
      </c>
      <c r="H9" s="26" t="s">
        <v>18</v>
      </c>
      <c r="I9" s="38">
        <v>0.85</v>
      </c>
      <c r="J9" s="13">
        <f t="shared" si="1"/>
        <v>47015</v>
      </c>
      <c r="K9" s="13"/>
    </row>
    <row r="10" s="1" customFormat="1" customHeight="1" spans="1:11">
      <c r="A10" s="13">
        <v>6</v>
      </c>
      <c r="B10" s="22" t="s">
        <v>19</v>
      </c>
      <c r="C10" s="23" t="s">
        <v>23</v>
      </c>
      <c r="D10" s="22" t="s">
        <v>24</v>
      </c>
      <c r="E10" s="24" t="s">
        <v>25</v>
      </c>
      <c r="F10" s="25">
        <v>184.83</v>
      </c>
      <c r="G10" s="25">
        <v>184.83</v>
      </c>
      <c r="H10" s="26" t="s">
        <v>18</v>
      </c>
      <c r="I10" s="38">
        <v>0.85</v>
      </c>
      <c r="J10" s="13">
        <f t="shared" si="1"/>
        <v>92415</v>
      </c>
      <c r="K10" s="13"/>
    </row>
    <row r="11" s="1" customFormat="1" customHeight="1" spans="1:11">
      <c r="A11" s="13">
        <v>7</v>
      </c>
      <c r="B11" s="22" t="s">
        <v>19</v>
      </c>
      <c r="C11" s="23" t="s">
        <v>20</v>
      </c>
      <c r="D11" s="22" t="s">
        <v>26</v>
      </c>
      <c r="E11" s="24" t="s">
        <v>27</v>
      </c>
      <c r="F11" s="25">
        <v>118.25</v>
      </c>
      <c r="G11" s="25">
        <v>118.25</v>
      </c>
      <c r="H11" s="26" t="s">
        <v>28</v>
      </c>
      <c r="I11" s="38">
        <v>0.85</v>
      </c>
      <c r="J11" s="13">
        <f t="shared" si="1"/>
        <v>59125</v>
      </c>
      <c r="K11" s="13"/>
    </row>
    <row r="12" s="1" customFormat="1" customHeight="1" spans="1:11">
      <c r="A12" s="13">
        <v>8</v>
      </c>
      <c r="B12" s="22" t="s">
        <v>19</v>
      </c>
      <c r="C12" s="23" t="s">
        <v>20</v>
      </c>
      <c r="D12" s="22" t="s">
        <v>29</v>
      </c>
      <c r="E12" s="24" t="s">
        <v>30</v>
      </c>
      <c r="F12" s="25">
        <v>145.49</v>
      </c>
      <c r="G12" s="25">
        <v>145.49</v>
      </c>
      <c r="H12" s="26" t="s">
        <v>18</v>
      </c>
      <c r="I12" s="38">
        <v>0.85</v>
      </c>
      <c r="J12" s="13">
        <f t="shared" si="1"/>
        <v>72745</v>
      </c>
      <c r="K12" s="13"/>
    </row>
    <row r="13" s="1" customFormat="1" customHeight="1" spans="1:11">
      <c r="A13" s="13">
        <v>9</v>
      </c>
      <c r="B13" s="22" t="s">
        <v>19</v>
      </c>
      <c r="C13" s="23" t="s">
        <v>20</v>
      </c>
      <c r="D13" s="22" t="s">
        <v>29</v>
      </c>
      <c r="E13" s="24" t="s">
        <v>30</v>
      </c>
      <c r="F13" s="25">
        <v>127.64</v>
      </c>
      <c r="G13" s="25">
        <v>127.64</v>
      </c>
      <c r="H13" s="26" t="s">
        <v>18</v>
      </c>
      <c r="I13" s="38">
        <v>0.85</v>
      </c>
      <c r="J13" s="13">
        <f t="shared" si="1"/>
        <v>63820</v>
      </c>
      <c r="K13" s="13"/>
    </row>
    <row r="14" s="1" customFormat="1" ht="23" customHeight="1" spans="1:11">
      <c r="A14" s="13">
        <v>10</v>
      </c>
      <c r="B14" s="22" t="s">
        <v>19</v>
      </c>
      <c r="C14" s="23" t="s">
        <v>23</v>
      </c>
      <c r="D14" s="22" t="s">
        <v>31</v>
      </c>
      <c r="E14" s="24" t="s">
        <v>32</v>
      </c>
      <c r="F14" s="25">
        <v>62.15</v>
      </c>
      <c r="G14" s="25">
        <v>62.15</v>
      </c>
      <c r="H14" s="26" t="s">
        <v>33</v>
      </c>
      <c r="I14" s="38">
        <v>0.85</v>
      </c>
      <c r="J14" s="13">
        <f t="shared" si="1"/>
        <v>31075</v>
      </c>
      <c r="K14" s="13"/>
    </row>
    <row r="15" s="1" customFormat="1" ht="23" customHeight="1" spans="1:11">
      <c r="A15" s="13">
        <v>11</v>
      </c>
      <c r="B15" s="22" t="s">
        <v>19</v>
      </c>
      <c r="C15" s="23" t="s">
        <v>23</v>
      </c>
      <c r="D15" s="22" t="s">
        <v>31</v>
      </c>
      <c r="E15" s="24" t="s">
        <v>32</v>
      </c>
      <c r="F15" s="25">
        <v>56.46</v>
      </c>
      <c r="G15" s="25">
        <v>56.46</v>
      </c>
      <c r="H15" s="26" t="s">
        <v>33</v>
      </c>
      <c r="I15" s="38">
        <v>0.85</v>
      </c>
      <c r="J15" s="13">
        <f t="shared" si="1"/>
        <v>28230</v>
      </c>
      <c r="K15" s="13"/>
    </row>
    <row r="16" s="1" customFormat="1" ht="23" customHeight="1" spans="1:11">
      <c r="A16" s="13">
        <v>12</v>
      </c>
      <c r="B16" s="13" t="s">
        <v>34</v>
      </c>
      <c r="C16" s="14" t="s">
        <v>35</v>
      </c>
      <c r="D16" s="13" t="s">
        <v>36</v>
      </c>
      <c r="E16" s="15" t="s">
        <v>37</v>
      </c>
      <c r="F16" s="13">
        <v>155.29</v>
      </c>
      <c r="G16" s="13">
        <v>155.29</v>
      </c>
      <c r="H16" s="17" t="s">
        <v>38</v>
      </c>
      <c r="I16" s="38">
        <v>0.85</v>
      </c>
      <c r="J16" s="13">
        <f t="shared" ref="J16:J26" si="2">G16*500</f>
        <v>77645</v>
      </c>
      <c r="K16" s="13"/>
    </row>
    <row r="17" s="1" customFormat="1" ht="23" customHeight="1" spans="1:11">
      <c r="A17" s="13">
        <v>13</v>
      </c>
      <c r="B17" s="13" t="s">
        <v>34</v>
      </c>
      <c r="C17" s="14" t="s">
        <v>39</v>
      </c>
      <c r="D17" s="13" t="s">
        <v>40</v>
      </c>
      <c r="E17" s="15" t="s">
        <v>41</v>
      </c>
      <c r="F17" s="13">
        <v>118.55</v>
      </c>
      <c r="G17" s="13">
        <v>118.55</v>
      </c>
      <c r="H17" s="17" t="s">
        <v>18</v>
      </c>
      <c r="I17" s="38">
        <v>0.85</v>
      </c>
      <c r="J17" s="13">
        <f t="shared" si="2"/>
        <v>59275</v>
      </c>
      <c r="K17" s="13"/>
    </row>
    <row r="18" s="1" customFormat="1" ht="23" customHeight="1" spans="1:11">
      <c r="A18" s="13">
        <v>14</v>
      </c>
      <c r="B18" s="13" t="s">
        <v>34</v>
      </c>
      <c r="C18" s="14" t="s">
        <v>42</v>
      </c>
      <c r="D18" s="13" t="s">
        <v>43</v>
      </c>
      <c r="E18" s="15" t="s">
        <v>44</v>
      </c>
      <c r="F18" s="13">
        <v>420.45</v>
      </c>
      <c r="G18" s="13">
        <v>420.45</v>
      </c>
      <c r="H18" s="17" t="s">
        <v>18</v>
      </c>
      <c r="I18" s="38">
        <v>0.85</v>
      </c>
      <c r="J18" s="13">
        <f t="shared" si="2"/>
        <v>210225</v>
      </c>
      <c r="K18" s="13"/>
    </row>
    <row r="19" s="1" customFormat="1" ht="23" customHeight="1" spans="1:11">
      <c r="A19" s="13">
        <v>15</v>
      </c>
      <c r="B19" s="13" t="s">
        <v>34</v>
      </c>
      <c r="C19" s="14" t="s">
        <v>39</v>
      </c>
      <c r="D19" s="13" t="s">
        <v>45</v>
      </c>
      <c r="E19" s="15" t="s">
        <v>46</v>
      </c>
      <c r="F19" s="13">
        <v>221.63</v>
      </c>
      <c r="G19" s="13">
        <v>221.63</v>
      </c>
      <c r="H19" s="17" t="s">
        <v>38</v>
      </c>
      <c r="I19" s="38">
        <v>0.85</v>
      </c>
      <c r="J19" s="13">
        <f t="shared" si="2"/>
        <v>110815</v>
      </c>
      <c r="K19" s="13"/>
    </row>
    <row r="20" s="1" customFormat="1" ht="23" customHeight="1" spans="1:11">
      <c r="A20" s="13">
        <v>16</v>
      </c>
      <c r="B20" s="13" t="s">
        <v>34</v>
      </c>
      <c r="C20" s="14" t="s">
        <v>47</v>
      </c>
      <c r="D20" s="13" t="s">
        <v>48</v>
      </c>
      <c r="E20" s="15" t="s">
        <v>49</v>
      </c>
      <c r="F20" s="13">
        <v>650.14</v>
      </c>
      <c r="G20" s="13">
        <v>650.14</v>
      </c>
      <c r="H20" s="17" t="s">
        <v>18</v>
      </c>
      <c r="I20" s="38">
        <v>0.85</v>
      </c>
      <c r="J20" s="13">
        <f t="shared" si="2"/>
        <v>325070</v>
      </c>
      <c r="K20" s="13"/>
    </row>
    <row r="21" s="1" customFormat="1" ht="23" customHeight="1" spans="1:11">
      <c r="A21" s="13">
        <v>17</v>
      </c>
      <c r="B21" s="13" t="s">
        <v>34</v>
      </c>
      <c r="C21" s="14" t="s">
        <v>35</v>
      </c>
      <c r="D21" s="13" t="s">
        <v>50</v>
      </c>
      <c r="E21" s="15" t="s">
        <v>51</v>
      </c>
      <c r="F21" s="13">
        <v>821.56</v>
      </c>
      <c r="G21" s="13">
        <v>821.56</v>
      </c>
      <c r="H21" s="17" t="s">
        <v>38</v>
      </c>
      <c r="I21" s="38">
        <v>0.85</v>
      </c>
      <c r="J21" s="13">
        <f t="shared" si="2"/>
        <v>410780</v>
      </c>
      <c r="K21" s="13"/>
    </row>
    <row r="22" s="1" customFormat="1" ht="23" customHeight="1" spans="1:11">
      <c r="A22" s="13">
        <v>18</v>
      </c>
      <c r="B22" s="13" t="s">
        <v>34</v>
      </c>
      <c r="C22" s="14" t="s">
        <v>39</v>
      </c>
      <c r="D22" s="13" t="s">
        <v>52</v>
      </c>
      <c r="E22" s="15" t="s">
        <v>53</v>
      </c>
      <c r="F22" s="13">
        <v>55.38</v>
      </c>
      <c r="G22" s="13">
        <v>55.38</v>
      </c>
      <c r="H22" s="17" t="s">
        <v>18</v>
      </c>
      <c r="I22" s="38">
        <v>0.85</v>
      </c>
      <c r="J22" s="13">
        <f t="shared" si="2"/>
        <v>27690</v>
      </c>
      <c r="K22" s="13"/>
    </row>
    <row r="23" s="1" customFormat="1" ht="23" customHeight="1" spans="1:11">
      <c r="A23" s="13">
        <v>19</v>
      </c>
      <c r="B23" s="13" t="s">
        <v>34</v>
      </c>
      <c r="C23" s="14" t="s">
        <v>54</v>
      </c>
      <c r="D23" s="13" t="s">
        <v>55</v>
      </c>
      <c r="E23" s="15" t="s">
        <v>56</v>
      </c>
      <c r="F23" s="13">
        <v>485.14</v>
      </c>
      <c r="G23" s="13">
        <v>485.14</v>
      </c>
      <c r="H23" s="17" t="s">
        <v>18</v>
      </c>
      <c r="I23" s="38">
        <v>0.85</v>
      </c>
      <c r="J23" s="13">
        <f t="shared" si="2"/>
        <v>242570</v>
      </c>
      <c r="K23" s="13"/>
    </row>
    <row r="24" s="1" customFormat="1" ht="23" customHeight="1" spans="1:11">
      <c r="A24" s="13">
        <v>20</v>
      </c>
      <c r="B24" s="13" t="s">
        <v>34</v>
      </c>
      <c r="C24" s="14" t="s">
        <v>57</v>
      </c>
      <c r="D24" s="13" t="s">
        <v>58</v>
      </c>
      <c r="E24" s="15" t="s">
        <v>59</v>
      </c>
      <c r="F24" s="13">
        <v>361.94</v>
      </c>
      <c r="G24" s="13">
        <v>361.94</v>
      </c>
      <c r="H24" s="17" t="s">
        <v>18</v>
      </c>
      <c r="I24" s="38">
        <v>0.85</v>
      </c>
      <c r="J24" s="13">
        <f t="shared" si="2"/>
        <v>180970</v>
      </c>
      <c r="K24" s="13"/>
    </row>
    <row r="25" s="1" customFormat="1" ht="23" customHeight="1" spans="1:11">
      <c r="A25" s="13">
        <v>21</v>
      </c>
      <c r="B25" s="13" t="s">
        <v>34</v>
      </c>
      <c r="C25" s="14" t="s">
        <v>54</v>
      </c>
      <c r="D25" s="13" t="s">
        <v>60</v>
      </c>
      <c r="E25" s="15" t="s">
        <v>56</v>
      </c>
      <c r="F25" s="13">
        <v>464.28</v>
      </c>
      <c r="G25" s="13">
        <v>464.28</v>
      </c>
      <c r="H25" s="17" t="s">
        <v>28</v>
      </c>
      <c r="I25" s="38">
        <v>0.85</v>
      </c>
      <c r="J25" s="13">
        <f t="shared" si="2"/>
        <v>232140</v>
      </c>
      <c r="K25" s="13"/>
    </row>
    <row r="26" s="1" customFormat="1" ht="23" customHeight="1" spans="1:11">
      <c r="A26" s="13">
        <v>22</v>
      </c>
      <c r="B26" s="13" t="s">
        <v>34</v>
      </c>
      <c r="C26" s="14" t="s">
        <v>61</v>
      </c>
      <c r="D26" s="15" t="s">
        <v>62</v>
      </c>
      <c r="E26" s="27" t="s">
        <v>63</v>
      </c>
      <c r="F26" s="13">
        <v>536.22</v>
      </c>
      <c r="G26" s="13">
        <v>536.22</v>
      </c>
      <c r="H26" s="17" t="s">
        <v>18</v>
      </c>
      <c r="I26" s="38">
        <v>0.85</v>
      </c>
      <c r="J26" s="13">
        <f t="shared" si="2"/>
        <v>268110</v>
      </c>
      <c r="K26" s="13"/>
    </row>
    <row r="27" s="1" customFormat="1" customHeight="1" spans="1:11">
      <c r="A27" s="13">
        <v>23</v>
      </c>
      <c r="B27" s="25" t="s">
        <v>64</v>
      </c>
      <c r="C27" s="28" t="s">
        <v>65</v>
      </c>
      <c r="D27" s="25" t="s">
        <v>66</v>
      </c>
      <c r="E27" s="24" t="s">
        <v>67</v>
      </c>
      <c r="F27" s="29">
        <v>197.47</v>
      </c>
      <c r="G27" s="29">
        <v>197.47</v>
      </c>
      <c r="H27" s="26" t="s">
        <v>18</v>
      </c>
      <c r="I27" s="38">
        <v>0.85</v>
      </c>
      <c r="J27" s="13">
        <f t="shared" ref="J27:J50" si="3">G27*500</f>
        <v>98735</v>
      </c>
      <c r="K27" s="13"/>
    </row>
    <row r="28" s="1" customFormat="1" customHeight="1" spans="1:11">
      <c r="A28" s="13">
        <v>24</v>
      </c>
      <c r="B28" s="25" t="s">
        <v>64</v>
      </c>
      <c r="C28" s="28" t="s">
        <v>68</v>
      </c>
      <c r="D28" s="25" t="s">
        <v>69</v>
      </c>
      <c r="E28" s="43" t="s">
        <v>70</v>
      </c>
      <c r="F28" s="29">
        <v>268.48</v>
      </c>
      <c r="G28" s="29">
        <v>268.48</v>
      </c>
      <c r="H28" s="26" t="s">
        <v>18</v>
      </c>
      <c r="I28" s="38">
        <v>0.85</v>
      </c>
      <c r="J28" s="13">
        <f t="shared" si="3"/>
        <v>134240</v>
      </c>
      <c r="K28" s="13"/>
    </row>
    <row r="29" s="1" customFormat="1" customHeight="1" spans="1:11">
      <c r="A29" s="13">
        <v>25</v>
      </c>
      <c r="B29" s="25" t="s">
        <v>64</v>
      </c>
      <c r="C29" s="28" t="s">
        <v>68</v>
      </c>
      <c r="D29" s="25" t="s">
        <v>71</v>
      </c>
      <c r="E29" s="44" t="s">
        <v>72</v>
      </c>
      <c r="F29" s="29">
        <v>77.45</v>
      </c>
      <c r="G29" s="29">
        <v>77.45</v>
      </c>
      <c r="H29" s="26" t="s">
        <v>28</v>
      </c>
      <c r="I29" s="38">
        <v>0.85</v>
      </c>
      <c r="J29" s="13">
        <f t="shared" si="3"/>
        <v>38725</v>
      </c>
      <c r="K29" s="13"/>
    </row>
    <row r="30" s="1" customFormat="1" customHeight="1" spans="1:11">
      <c r="A30" s="13">
        <v>26</v>
      </c>
      <c r="B30" s="25" t="s">
        <v>64</v>
      </c>
      <c r="C30" s="28" t="s">
        <v>68</v>
      </c>
      <c r="D30" s="25" t="s">
        <v>71</v>
      </c>
      <c r="E30" s="44" t="s">
        <v>72</v>
      </c>
      <c r="F30" s="29">
        <v>105.12</v>
      </c>
      <c r="G30" s="29">
        <v>105.12</v>
      </c>
      <c r="H30" s="26" t="s">
        <v>28</v>
      </c>
      <c r="I30" s="38">
        <v>0.85</v>
      </c>
      <c r="J30" s="13">
        <f t="shared" si="3"/>
        <v>52560</v>
      </c>
      <c r="K30" s="13"/>
    </row>
    <row r="31" s="1" customFormat="1" customHeight="1" spans="1:11">
      <c r="A31" s="13">
        <v>27</v>
      </c>
      <c r="B31" s="25" t="s">
        <v>64</v>
      </c>
      <c r="C31" s="28" t="s">
        <v>68</v>
      </c>
      <c r="D31" s="25" t="s">
        <v>71</v>
      </c>
      <c r="E31" s="44" t="s">
        <v>72</v>
      </c>
      <c r="F31" s="29">
        <v>41.43</v>
      </c>
      <c r="G31" s="29">
        <v>41.43</v>
      </c>
      <c r="H31" s="26" t="s">
        <v>18</v>
      </c>
      <c r="I31" s="38">
        <v>0.85</v>
      </c>
      <c r="J31" s="13">
        <f t="shared" si="3"/>
        <v>20715</v>
      </c>
      <c r="K31" s="13"/>
    </row>
    <row r="32" s="1" customFormat="1" customHeight="1" spans="1:11">
      <c r="A32" s="13">
        <v>28</v>
      </c>
      <c r="B32" s="25" t="s">
        <v>64</v>
      </c>
      <c r="C32" s="28" t="s">
        <v>68</v>
      </c>
      <c r="D32" s="25" t="s">
        <v>71</v>
      </c>
      <c r="E32" s="44" t="s">
        <v>72</v>
      </c>
      <c r="F32" s="29">
        <v>53.61</v>
      </c>
      <c r="G32" s="29">
        <v>53.61</v>
      </c>
      <c r="H32" s="26" t="s">
        <v>33</v>
      </c>
      <c r="I32" s="38">
        <v>0.85</v>
      </c>
      <c r="J32" s="13">
        <f t="shared" si="3"/>
        <v>26805</v>
      </c>
      <c r="K32" s="13"/>
    </row>
    <row r="33" s="1" customFormat="1" customHeight="1" spans="1:11">
      <c r="A33" s="13">
        <v>29</v>
      </c>
      <c r="B33" s="25" t="s">
        <v>64</v>
      </c>
      <c r="C33" s="28" t="s">
        <v>68</v>
      </c>
      <c r="D33" s="25" t="s">
        <v>71</v>
      </c>
      <c r="E33" s="44" t="s">
        <v>72</v>
      </c>
      <c r="F33" s="29">
        <v>100.6</v>
      </c>
      <c r="G33" s="29">
        <v>100.6</v>
      </c>
      <c r="H33" s="26" t="s">
        <v>73</v>
      </c>
      <c r="I33" s="38">
        <v>0.85</v>
      </c>
      <c r="J33" s="13">
        <f t="shared" si="3"/>
        <v>50300</v>
      </c>
      <c r="K33" s="13"/>
    </row>
    <row r="34" s="1" customFormat="1" customHeight="1" spans="1:11">
      <c r="A34" s="13">
        <v>30</v>
      </c>
      <c r="B34" s="25" t="s">
        <v>64</v>
      </c>
      <c r="C34" s="28" t="s">
        <v>68</v>
      </c>
      <c r="D34" s="25" t="s">
        <v>71</v>
      </c>
      <c r="E34" s="44" t="s">
        <v>72</v>
      </c>
      <c r="F34" s="29">
        <v>67.65</v>
      </c>
      <c r="G34" s="29">
        <v>67.65</v>
      </c>
      <c r="H34" s="26" t="s">
        <v>33</v>
      </c>
      <c r="I34" s="38">
        <v>0.85</v>
      </c>
      <c r="J34" s="13">
        <f t="shared" si="3"/>
        <v>33825</v>
      </c>
      <c r="K34" s="13"/>
    </row>
    <row r="35" s="1" customFormat="1" customHeight="1" spans="1:11">
      <c r="A35" s="13">
        <v>31</v>
      </c>
      <c r="B35" s="25" t="s">
        <v>64</v>
      </c>
      <c r="C35" s="28" t="s">
        <v>68</v>
      </c>
      <c r="D35" s="25" t="s">
        <v>74</v>
      </c>
      <c r="E35" s="24" t="s">
        <v>75</v>
      </c>
      <c r="F35" s="29">
        <v>131.52</v>
      </c>
      <c r="G35" s="29">
        <v>131.52</v>
      </c>
      <c r="H35" s="26" t="s">
        <v>18</v>
      </c>
      <c r="I35" s="38">
        <v>0.85</v>
      </c>
      <c r="J35" s="13">
        <f t="shared" si="3"/>
        <v>65760</v>
      </c>
      <c r="K35" s="13"/>
    </row>
    <row r="36" s="1" customFormat="1" customHeight="1" spans="1:11">
      <c r="A36" s="13">
        <v>32</v>
      </c>
      <c r="B36" s="25" t="s">
        <v>64</v>
      </c>
      <c r="C36" s="28" t="s">
        <v>68</v>
      </c>
      <c r="D36" s="25" t="s">
        <v>76</v>
      </c>
      <c r="E36" s="44" t="s">
        <v>53</v>
      </c>
      <c r="F36" s="29">
        <v>212.84</v>
      </c>
      <c r="G36" s="29">
        <v>212.84</v>
      </c>
      <c r="H36" s="26" t="s">
        <v>28</v>
      </c>
      <c r="I36" s="38">
        <v>0.85</v>
      </c>
      <c r="J36" s="13">
        <f t="shared" si="3"/>
        <v>106420</v>
      </c>
      <c r="K36" s="13"/>
    </row>
    <row r="37" s="1" customFormat="1" customHeight="1" spans="1:11">
      <c r="A37" s="13">
        <v>33</v>
      </c>
      <c r="B37" s="25" t="s">
        <v>64</v>
      </c>
      <c r="C37" s="28" t="s">
        <v>68</v>
      </c>
      <c r="D37" s="25" t="s">
        <v>76</v>
      </c>
      <c r="E37" s="44" t="s">
        <v>53</v>
      </c>
      <c r="F37" s="29">
        <v>110.69</v>
      </c>
      <c r="G37" s="29">
        <v>110.69</v>
      </c>
      <c r="H37" s="26" t="s">
        <v>28</v>
      </c>
      <c r="I37" s="38">
        <v>0.85</v>
      </c>
      <c r="J37" s="13">
        <f t="shared" si="3"/>
        <v>55345</v>
      </c>
      <c r="K37" s="13"/>
    </row>
    <row r="38" s="1" customFormat="1" customHeight="1" spans="1:11">
      <c r="A38" s="13">
        <v>34</v>
      </c>
      <c r="B38" s="25" t="s">
        <v>64</v>
      </c>
      <c r="C38" s="28" t="s">
        <v>65</v>
      </c>
      <c r="D38" s="25" t="s">
        <v>77</v>
      </c>
      <c r="E38" s="44" t="s">
        <v>53</v>
      </c>
      <c r="F38" s="29">
        <v>87.79</v>
      </c>
      <c r="G38" s="29">
        <v>87.79</v>
      </c>
      <c r="H38" s="26" t="s">
        <v>33</v>
      </c>
      <c r="I38" s="38">
        <v>0.85</v>
      </c>
      <c r="J38" s="13">
        <f t="shared" si="3"/>
        <v>43895</v>
      </c>
      <c r="K38" s="13"/>
    </row>
    <row r="39" s="1" customFormat="1" customHeight="1" spans="1:11">
      <c r="A39" s="13">
        <v>35</v>
      </c>
      <c r="B39" s="25" t="s">
        <v>64</v>
      </c>
      <c r="C39" s="28" t="s">
        <v>65</v>
      </c>
      <c r="D39" s="25" t="s">
        <v>77</v>
      </c>
      <c r="E39" s="44" t="s">
        <v>53</v>
      </c>
      <c r="F39" s="29">
        <v>348.49</v>
      </c>
      <c r="G39" s="29">
        <v>348.49</v>
      </c>
      <c r="H39" s="26" t="s">
        <v>18</v>
      </c>
      <c r="I39" s="38">
        <v>0.85</v>
      </c>
      <c r="J39" s="13">
        <f t="shared" si="3"/>
        <v>174245</v>
      </c>
      <c r="K39" s="13"/>
    </row>
    <row r="40" s="1" customFormat="1" customHeight="1" spans="1:11">
      <c r="A40" s="13">
        <v>36</v>
      </c>
      <c r="B40" s="25" t="s">
        <v>64</v>
      </c>
      <c r="C40" s="28" t="s">
        <v>65</v>
      </c>
      <c r="D40" s="25" t="s">
        <v>77</v>
      </c>
      <c r="E40" s="44" t="s">
        <v>53</v>
      </c>
      <c r="F40" s="29">
        <v>118.47</v>
      </c>
      <c r="G40" s="29">
        <v>118.47</v>
      </c>
      <c r="H40" s="26" t="s">
        <v>33</v>
      </c>
      <c r="I40" s="38">
        <v>0.85</v>
      </c>
      <c r="J40" s="13">
        <f t="shared" si="3"/>
        <v>59235</v>
      </c>
      <c r="K40" s="13"/>
    </row>
    <row r="41" s="1" customFormat="1" customHeight="1" spans="1:11">
      <c r="A41" s="13">
        <v>37</v>
      </c>
      <c r="B41" s="25" t="s">
        <v>64</v>
      </c>
      <c r="C41" s="28" t="s">
        <v>68</v>
      </c>
      <c r="D41" s="25" t="s">
        <v>78</v>
      </c>
      <c r="E41" s="24" t="s">
        <v>79</v>
      </c>
      <c r="F41" s="29">
        <v>137.78</v>
      </c>
      <c r="G41" s="29">
        <v>137.78</v>
      </c>
      <c r="H41" s="26" t="s">
        <v>28</v>
      </c>
      <c r="I41" s="38">
        <v>0.85</v>
      </c>
      <c r="J41" s="13">
        <f t="shared" si="3"/>
        <v>68890</v>
      </c>
      <c r="K41" s="13"/>
    </row>
    <row r="42" s="1" customFormat="1" customHeight="1" spans="1:11">
      <c r="A42" s="13">
        <v>38</v>
      </c>
      <c r="B42" s="25" t="s">
        <v>64</v>
      </c>
      <c r="C42" s="28" t="s">
        <v>68</v>
      </c>
      <c r="D42" s="25" t="s">
        <v>78</v>
      </c>
      <c r="E42" s="24" t="s">
        <v>79</v>
      </c>
      <c r="F42" s="29">
        <v>24.33</v>
      </c>
      <c r="G42" s="29">
        <v>24.33</v>
      </c>
      <c r="H42" s="26" t="s">
        <v>18</v>
      </c>
      <c r="I42" s="38">
        <v>0.85</v>
      </c>
      <c r="J42" s="13">
        <f t="shared" si="3"/>
        <v>12165</v>
      </c>
      <c r="K42" s="13"/>
    </row>
    <row r="43" s="1" customFormat="1" customHeight="1" spans="1:11">
      <c r="A43" s="13">
        <v>39</v>
      </c>
      <c r="B43" s="25" t="s">
        <v>64</v>
      </c>
      <c r="C43" s="28" t="s">
        <v>68</v>
      </c>
      <c r="D43" s="25" t="s">
        <v>78</v>
      </c>
      <c r="E43" s="24" t="s">
        <v>79</v>
      </c>
      <c r="F43" s="29">
        <v>309.91</v>
      </c>
      <c r="G43" s="29">
        <v>309.91</v>
      </c>
      <c r="H43" s="26" t="s">
        <v>18</v>
      </c>
      <c r="I43" s="38">
        <v>0.85</v>
      </c>
      <c r="J43" s="13">
        <f t="shared" si="3"/>
        <v>154955</v>
      </c>
      <c r="K43" s="13"/>
    </row>
    <row r="44" s="1" customFormat="1" customHeight="1" spans="1:11">
      <c r="A44" s="13">
        <v>40</v>
      </c>
      <c r="B44" s="25" t="s">
        <v>64</v>
      </c>
      <c r="C44" s="28" t="s">
        <v>68</v>
      </c>
      <c r="D44" s="25" t="s">
        <v>80</v>
      </c>
      <c r="E44" s="24" t="s">
        <v>81</v>
      </c>
      <c r="F44" s="29">
        <v>741.71</v>
      </c>
      <c r="G44" s="29">
        <v>741.71</v>
      </c>
      <c r="H44" s="26" t="s">
        <v>18</v>
      </c>
      <c r="I44" s="38">
        <v>0.85</v>
      </c>
      <c r="J44" s="13">
        <f t="shared" si="3"/>
        <v>370855</v>
      </c>
      <c r="K44" s="13"/>
    </row>
    <row r="45" s="1" customFormat="1" customHeight="1" spans="1:11">
      <c r="A45" s="13">
        <v>41</v>
      </c>
      <c r="B45" s="25" t="s">
        <v>64</v>
      </c>
      <c r="C45" s="28" t="s">
        <v>68</v>
      </c>
      <c r="D45" s="25" t="s">
        <v>82</v>
      </c>
      <c r="E45" s="44" t="s">
        <v>83</v>
      </c>
      <c r="F45" s="29">
        <v>77.64</v>
      </c>
      <c r="G45" s="29">
        <v>77.64</v>
      </c>
      <c r="H45" s="26" t="s">
        <v>18</v>
      </c>
      <c r="I45" s="38">
        <v>0.85</v>
      </c>
      <c r="J45" s="13">
        <f t="shared" si="3"/>
        <v>38820</v>
      </c>
      <c r="K45" s="13"/>
    </row>
    <row r="46" s="1" customFormat="1" customHeight="1" spans="1:11">
      <c r="A46" s="13">
        <v>42</v>
      </c>
      <c r="B46" s="25" t="s">
        <v>64</v>
      </c>
      <c r="C46" s="28" t="s">
        <v>68</v>
      </c>
      <c r="D46" s="25" t="s">
        <v>82</v>
      </c>
      <c r="E46" s="44" t="s">
        <v>83</v>
      </c>
      <c r="F46" s="29">
        <v>77.96</v>
      </c>
      <c r="G46" s="29">
        <v>77.96</v>
      </c>
      <c r="H46" s="26" t="s">
        <v>18</v>
      </c>
      <c r="I46" s="38">
        <v>0.85</v>
      </c>
      <c r="J46" s="13">
        <f t="shared" si="3"/>
        <v>38980</v>
      </c>
      <c r="K46" s="13"/>
    </row>
    <row r="47" s="1" customFormat="1" customHeight="1" spans="1:11">
      <c r="A47" s="13">
        <v>43</v>
      </c>
      <c r="B47" s="25" t="s">
        <v>64</v>
      </c>
      <c r="C47" s="28" t="s">
        <v>68</v>
      </c>
      <c r="D47" s="25" t="s">
        <v>84</v>
      </c>
      <c r="E47" s="24" t="s">
        <v>85</v>
      </c>
      <c r="F47" s="29">
        <v>296.89</v>
      </c>
      <c r="G47" s="29">
        <v>296.89</v>
      </c>
      <c r="H47" s="26" t="s">
        <v>33</v>
      </c>
      <c r="I47" s="38">
        <v>0.85</v>
      </c>
      <c r="J47" s="13">
        <f t="shared" si="3"/>
        <v>148445</v>
      </c>
      <c r="K47" s="13"/>
    </row>
    <row r="48" s="1" customFormat="1" customHeight="1" spans="1:11">
      <c r="A48" s="13">
        <v>44</v>
      </c>
      <c r="B48" s="25" t="s">
        <v>64</v>
      </c>
      <c r="C48" s="28" t="s">
        <v>86</v>
      </c>
      <c r="D48" s="25" t="s">
        <v>87</v>
      </c>
      <c r="E48" s="24" t="s">
        <v>88</v>
      </c>
      <c r="F48" s="29">
        <v>238.08</v>
      </c>
      <c r="G48" s="29">
        <v>238.08</v>
      </c>
      <c r="H48" s="26" t="s">
        <v>18</v>
      </c>
      <c r="I48" s="38">
        <v>0.85</v>
      </c>
      <c r="J48" s="13">
        <f t="shared" si="3"/>
        <v>119040</v>
      </c>
      <c r="K48" s="13"/>
    </row>
    <row r="49" s="1" customFormat="1" customHeight="1" spans="1:11">
      <c r="A49" s="13">
        <v>45</v>
      </c>
      <c r="B49" s="25" t="s">
        <v>64</v>
      </c>
      <c r="C49" s="28" t="s">
        <v>68</v>
      </c>
      <c r="D49" s="25" t="s">
        <v>89</v>
      </c>
      <c r="E49" s="24" t="s">
        <v>90</v>
      </c>
      <c r="F49" s="29">
        <v>984.43</v>
      </c>
      <c r="G49" s="29">
        <v>984.43</v>
      </c>
      <c r="H49" s="26" t="s">
        <v>33</v>
      </c>
      <c r="I49" s="38">
        <v>0.85</v>
      </c>
      <c r="J49" s="13">
        <f t="shared" si="3"/>
        <v>492215</v>
      </c>
      <c r="K49" s="13"/>
    </row>
    <row r="50" s="1" customFormat="1" ht="24" customHeight="1" spans="1:11">
      <c r="A50" s="13">
        <v>46</v>
      </c>
      <c r="B50" s="25" t="s">
        <v>64</v>
      </c>
      <c r="C50" s="28" t="s">
        <v>65</v>
      </c>
      <c r="D50" s="25" t="s">
        <v>91</v>
      </c>
      <c r="E50" s="24" t="s">
        <v>92</v>
      </c>
      <c r="F50" s="29">
        <v>534.13</v>
      </c>
      <c r="G50" s="29">
        <v>534.13</v>
      </c>
      <c r="H50" s="26" t="s">
        <v>18</v>
      </c>
      <c r="I50" s="38">
        <v>0.85</v>
      </c>
      <c r="J50" s="13">
        <f t="shared" si="3"/>
        <v>267065</v>
      </c>
      <c r="K50" s="13"/>
    </row>
    <row r="51" s="2" customFormat="1" customHeight="1" spans="1:11">
      <c r="A51" s="30" t="s">
        <v>93</v>
      </c>
      <c r="B51" s="31"/>
      <c r="C51" s="32"/>
      <c r="D51" s="31"/>
      <c r="E51" s="31"/>
      <c r="F51" s="33"/>
      <c r="G51" s="33"/>
      <c r="H51" s="34"/>
      <c r="I51" s="33"/>
      <c r="J51" s="41">
        <f>SUM(J5:J50)</f>
        <v>5480335</v>
      </c>
      <c r="K51" s="33"/>
    </row>
    <row r="52" s="1" customFormat="1" customHeight="1" spans="3:10">
      <c r="C52" s="3"/>
      <c r="H52" s="4"/>
      <c r="J52" s="42"/>
    </row>
  </sheetData>
  <autoFilter ref="A4:XFC51">
    <extLst/>
  </autoFilter>
  <mergeCells count="11">
    <mergeCell ref="A1:K1"/>
    <mergeCell ref="B3:C3"/>
    <mergeCell ref="A51:E51"/>
    <mergeCell ref="A3:A4"/>
    <mergeCell ref="D3:D4"/>
    <mergeCell ref="E3:E4"/>
    <mergeCell ref="F3:F4"/>
    <mergeCell ref="G3:G4"/>
    <mergeCell ref="H3:H4"/>
    <mergeCell ref="I3:I4"/>
    <mergeCell ref="K3:K4"/>
  </mergeCells>
  <pageMargins left="0.984027777777778" right="0.393055555555556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12345</cp:lastModifiedBy>
  <dcterms:created xsi:type="dcterms:W3CDTF">2022-02-07T08:19:00Z</dcterms:created>
  <dcterms:modified xsi:type="dcterms:W3CDTF">2022-02-08T08:23:00Z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