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<sst xmlns="http://schemas.openxmlformats.org/spreadsheetml/2006/main" count="39" uniqueCount="38">
  <si>
    <t>阜康市2023年7月残疾人两项补贴发放审核表</t>
  </si>
  <si>
    <t>单位：阜康市民政局                                                                            时间：2023年7月4日</t>
  </si>
  <si>
    <t>序号</t>
  </si>
  <si>
    <t>单位名称</t>
  </si>
  <si>
    <t>乡镇、办事处
残联专干</t>
  </si>
  <si>
    <t>联系电话</t>
  </si>
  <si>
    <t>重度残疾人
护理补贴（人）</t>
  </si>
  <si>
    <t>金额（元）</t>
  </si>
  <si>
    <t>困难残疾人
生活补贴（人）</t>
  </si>
  <si>
    <t>总计 
 (人数）</t>
  </si>
  <si>
    <t>总金额
（元）</t>
  </si>
  <si>
    <t>博峰街办事处</t>
  </si>
  <si>
    <t>陈超</t>
  </si>
  <si>
    <t>阜新街办事处</t>
  </si>
  <si>
    <t>郭家燕</t>
  </si>
  <si>
    <t>准东办事处、准东·石油基地党工委</t>
  </si>
  <si>
    <t>贾红、华芹</t>
  </si>
  <si>
    <t>15899091937
18290692331</t>
  </si>
  <si>
    <t>甘河子镇</t>
  </si>
  <si>
    <t>马曼津</t>
  </si>
  <si>
    <t>九运街镇</t>
  </si>
  <si>
    <t>丁瑞</t>
  </si>
  <si>
    <t>滋泥泉子镇</t>
  </si>
  <si>
    <t>付海微</t>
  </si>
  <si>
    <t>23650</t>
  </si>
  <si>
    <t>城关镇</t>
  </si>
  <si>
    <t>袁静</t>
  </si>
  <si>
    <t>上户沟乡</t>
  </si>
  <si>
    <t>白力扎提</t>
  </si>
  <si>
    <t>三工河乡</t>
  </si>
  <si>
    <t>刘继红</t>
  </si>
  <si>
    <t>水磨沟乡</t>
  </si>
  <si>
    <t>阿尔达克</t>
  </si>
  <si>
    <t>东湾林业基地</t>
  </si>
  <si>
    <t>王伟强</t>
  </si>
  <si>
    <t>合计</t>
  </si>
  <si>
    <t xml:space="preserve">备注：其中已脱贫户86人次66人，合计发放9460元    </t>
  </si>
  <si>
    <t>资金情况说明：发放困难残疾人生活补贴 173人19140元重度残疾人护理补贴 1608人178420 元、两项共计 1781人197560元。重度残疾人护理补贴新增17 人 3410元、困难残疾人生活补贴新增 1人 220元、重度残疾人护理补贴停发 10人1100元、困难残疾人生活补贴停发 2 人220  元、同时享受两补 105人 23100元</t>
  </si>
</sst>
</file>

<file path=xl/styles.xml><?xml version="1.0" encoding="utf-8"?>
<styleSheet xmlns="http://schemas.openxmlformats.org/spreadsheetml/2006/main">
  <numFmts count="6">
    <numFmt numFmtId="7" formatCode="&quot;￥&quot;#,##0.00;&quot;￥&quot;\-#,##0.00"/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8" fontId="4" fillId="0" borderId="1" xfId="0" applyNumberFormat="1" applyFont="1" applyFill="1" applyBorder="1" applyAlignment="1">
      <alignment horizontal="center" vertical="center"/>
    </xf>
    <xf numFmtId="7" fontId="4" fillId="0" borderId="1" xfId="0" applyNumberFormat="1" applyFont="1" applyFill="1" applyBorder="1" applyAlignment="1">
      <alignment horizontal="center" vertical="center" wrapText="1"/>
    </xf>
    <xf numFmtId="8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A1" sqref="A1:J1"/>
    </sheetView>
  </sheetViews>
  <sheetFormatPr defaultColWidth="9" defaultRowHeight="13.5"/>
  <cols>
    <col min="1" max="1" width="5.44166666666667" style="1" customWidth="1"/>
    <col min="2" max="2" width="17.775" style="1" customWidth="1"/>
    <col min="3" max="3" width="15.8916666666667" style="1" customWidth="1"/>
    <col min="4" max="4" width="15" style="1" customWidth="1"/>
    <col min="5" max="5" width="12.225" style="1" customWidth="1"/>
    <col min="6" max="6" width="12" style="1" customWidth="1"/>
    <col min="7" max="7" width="11.8916666666667" style="1" customWidth="1"/>
    <col min="8" max="8" width="10.4416666666667" style="1" customWidth="1"/>
    <col min="9" max="9" width="11.1083333333333" style="1" customWidth="1"/>
    <col min="10" max="10" width="18.4416666666667" style="1" customWidth="1"/>
    <col min="11" max="16384" width="9" style="1"/>
  </cols>
  <sheetData>
    <row r="1" s="1" customFormat="1" ht="22" customHeight="1" spans="1:10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</row>
    <row r="2" s="1" customFormat="1" ht="21" customHeight="1" spans="1:10">
      <c r="A2" s="4" t="s">
        <v>1</v>
      </c>
      <c r="B2" s="5"/>
      <c r="C2" s="4"/>
      <c r="D2" s="4"/>
      <c r="E2" s="4"/>
      <c r="F2" s="4"/>
      <c r="G2" s="4"/>
      <c r="H2" s="4"/>
      <c r="I2" s="4"/>
      <c r="J2" s="4"/>
    </row>
    <row r="3" s="1" customFormat="1" ht="36" customHeight="1" spans="1:10">
      <c r="A3" s="6" t="s">
        <v>2</v>
      </c>
      <c r="B3" s="7" t="s">
        <v>3</v>
      </c>
      <c r="C3" s="7" t="s">
        <v>4</v>
      </c>
      <c r="D3" s="6" t="s">
        <v>5</v>
      </c>
      <c r="E3" s="7" t="s">
        <v>6</v>
      </c>
      <c r="F3" s="6" t="s">
        <v>7</v>
      </c>
      <c r="G3" s="7" t="s">
        <v>8</v>
      </c>
      <c r="H3" s="6" t="s">
        <v>7</v>
      </c>
      <c r="I3" s="7" t="s">
        <v>9</v>
      </c>
      <c r="J3" s="7" t="s">
        <v>10</v>
      </c>
    </row>
    <row r="4" s="1" customFormat="1" ht="25" customHeight="1" spans="1:10">
      <c r="A4" s="8">
        <v>1</v>
      </c>
      <c r="B4" s="9" t="s">
        <v>11</v>
      </c>
      <c r="C4" s="10" t="s">
        <v>12</v>
      </c>
      <c r="D4" s="10">
        <v>13764046635</v>
      </c>
      <c r="E4" s="10">
        <v>251</v>
      </c>
      <c r="F4" s="10">
        <v>27940</v>
      </c>
      <c r="G4" s="10">
        <v>24</v>
      </c>
      <c r="H4" s="11">
        <v>2640</v>
      </c>
      <c r="I4" s="10">
        <f>G4+E4</f>
        <v>275</v>
      </c>
      <c r="J4" s="15">
        <f>H4+F4</f>
        <v>30580</v>
      </c>
    </row>
    <row r="5" s="1" customFormat="1" ht="25" customHeight="1" spans="1:10">
      <c r="A5" s="8">
        <v>2</v>
      </c>
      <c r="B5" s="9" t="s">
        <v>13</v>
      </c>
      <c r="C5" s="8" t="s">
        <v>14</v>
      </c>
      <c r="D5" s="8">
        <v>15026181885</v>
      </c>
      <c r="E5" s="8">
        <v>95</v>
      </c>
      <c r="F5" s="8">
        <v>10560</v>
      </c>
      <c r="G5" s="8">
        <v>10</v>
      </c>
      <c r="H5" s="8">
        <v>1100</v>
      </c>
      <c r="I5" s="8">
        <v>105</v>
      </c>
      <c r="J5" s="16">
        <v>11660</v>
      </c>
    </row>
    <row r="6" s="1" customFormat="1" ht="25" customHeight="1" spans="1:10">
      <c r="A6" s="8">
        <v>3</v>
      </c>
      <c r="B6" s="9" t="s">
        <v>15</v>
      </c>
      <c r="C6" s="8" t="s">
        <v>16</v>
      </c>
      <c r="D6" s="9" t="s">
        <v>17</v>
      </c>
      <c r="E6" s="11">
        <v>129</v>
      </c>
      <c r="F6" s="11">
        <v>14850</v>
      </c>
      <c r="G6" s="11">
        <v>3</v>
      </c>
      <c r="H6" s="11">
        <v>330</v>
      </c>
      <c r="I6" s="11">
        <v>132</v>
      </c>
      <c r="J6" s="16">
        <f>F6+H6</f>
        <v>15180</v>
      </c>
    </row>
    <row r="7" s="1" customFormat="1" ht="25" customHeight="1" spans="1:10">
      <c r="A7" s="8">
        <v>4</v>
      </c>
      <c r="B7" s="9" t="s">
        <v>18</v>
      </c>
      <c r="C7" s="8" t="s">
        <v>19</v>
      </c>
      <c r="D7" s="8">
        <v>18899031073</v>
      </c>
      <c r="E7" s="10">
        <v>55</v>
      </c>
      <c r="F7" s="10">
        <v>6050</v>
      </c>
      <c r="G7" s="10">
        <v>6</v>
      </c>
      <c r="H7" s="10">
        <v>660</v>
      </c>
      <c r="I7" s="10">
        <v>61</v>
      </c>
      <c r="J7" s="15">
        <v>6710</v>
      </c>
    </row>
    <row r="8" s="1" customFormat="1" ht="25" customHeight="1" spans="1:10">
      <c r="A8" s="8">
        <v>5</v>
      </c>
      <c r="B8" s="8" t="s">
        <v>20</v>
      </c>
      <c r="C8" s="8" t="s">
        <v>21</v>
      </c>
      <c r="D8" s="8">
        <v>15199424492</v>
      </c>
      <c r="E8" s="11">
        <v>310</v>
      </c>
      <c r="F8" s="10">
        <v>34540</v>
      </c>
      <c r="G8" s="11">
        <v>29</v>
      </c>
      <c r="H8" s="10">
        <v>3300</v>
      </c>
      <c r="I8" s="10">
        <v>339</v>
      </c>
      <c r="J8" s="15">
        <v>37840</v>
      </c>
    </row>
    <row r="9" s="1" customFormat="1" ht="25" customHeight="1" spans="1:10">
      <c r="A9" s="8">
        <v>6</v>
      </c>
      <c r="B9" s="9" t="s">
        <v>22</v>
      </c>
      <c r="C9" s="8" t="s">
        <v>23</v>
      </c>
      <c r="D9" s="8">
        <v>19999401331</v>
      </c>
      <c r="E9" s="10">
        <v>215</v>
      </c>
      <c r="F9" s="10" t="s">
        <v>24</v>
      </c>
      <c r="G9" s="10">
        <v>23</v>
      </c>
      <c r="H9" s="10">
        <f>G9*110</f>
        <v>2530</v>
      </c>
      <c r="I9" s="10">
        <f t="shared" ref="I9:I12" si="0">E9+G9</f>
        <v>238</v>
      </c>
      <c r="J9" s="15">
        <f>SUM(F9+H9)</f>
        <v>26180</v>
      </c>
    </row>
    <row r="10" s="1" customFormat="1" ht="25" customHeight="1" spans="1:10">
      <c r="A10" s="8">
        <v>7</v>
      </c>
      <c r="B10" s="9" t="s">
        <v>25</v>
      </c>
      <c r="C10" s="8" t="s">
        <v>26</v>
      </c>
      <c r="D10" s="8">
        <v>15026163693</v>
      </c>
      <c r="E10" s="10">
        <v>290</v>
      </c>
      <c r="F10" s="10">
        <v>31900</v>
      </c>
      <c r="G10" s="10">
        <v>25</v>
      </c>
      <c r="H10" s="10">
        <v>2750</v>
      </c>
      <c r="I10" s="10">
        <f t="shared" si="0"/>
        <v>315</v>
      </c>
      <c r="J10" s="15">
        <f>F10+H10</f>
        <v>34650</v>
      </c>
    </row>
    <row r="11" s="1" customFormat="1" ht="25" customHeight="1" spans="1:10">
      <c r="A11" s="8">
        <v>8</v>
      </c>
      <c r="B11" s="9" t="s">
        <v>27</v>
      </c>
      <c r="C11" s="8" t="s">
        <v>28</v>
      </c>
      <c r="D11" s="8">
        <v>15719984992</v>
      </c>
      <c r="E11" s="10">
        <v>170</v>
      </c>
      <c r="F11" s="10">
        <v>18700</v>
      </c>
      <c r="G11" s="10">
        <v>32</v>
      </c>
      <c r="H11" s="10">
        <v>3520</v>
      </c>
      <c r="I11" s="10">
        <v>202</v>
      </c>
      <c r="J11" s="15">
        <v>22220</v>
      </c>
    </row>
    <row r="12" s="1" customFormat="1" ht="25" customHeight="1" spans="1:10">
      <c r="A12" s="8">
        <v>9</v>
      </c>
      <c r="B12" s="9" t="s">
        <v>29</v>
      </c>
      <c r="C12" s="10" t="s">
        <v>30</v>
      </c>
      <c r="D12" s="10">
        <v>13109018366</v>
      </c>
      <c r="E12" s="11">
        <v>46</v>
      </c>
      <c r="F12" s="10">
        <v>5060</v>
      </c>
      <c r="G12" s="10">
        <v>9</v>
      </c>
      <c r="H12" s="10">
        <v>990</v>
      </c>
      <c r="I12" s="10">
        <f t="shared" si="0"/>
        <v>55</v>
      </c>
      <c r="J12" s="15">
        <f>F12+H12</f>
        <v>6050</v>
      </c>
    </row>
    <row r="13" s="1" customFormat="1" ht="25" customHeight="1" spans="1:10">
      <c r="A13" s="8">
        <v>10</v>
      </c>
      <c r="B13" s="9" t="s">
        <v>31</v>
      </c>
      <c r="C13" s="8" t="s">
        <v>32</v>
      </c>
      <c r="D13" s="8">
        <v>13899681481</v>
      </c>
      <c r="E13" s="10">
        <v>46</v>
      </c>
      <c r="F13" s="10">
        <v>5060</v>
      </c>
      <c r="G13" s="10">
        <v>12</v>
      </c>
      <c r="H13" s="10">
        <v>1320</v>
      </c>
      <c r="I13" s="10">
        <v>58</v>
      </c>
      <c r="J13" s="15">
        <v>6380</v>
      </c>
    </row>
    <row r="14" s="1" customFormat="1" ht="25" customHeight="1" spans="1:10">
      <c r="A14" s="8">
        <v>11</v>
      </c>
      <c r="B14" s="9" t="s">
        <v>33</v>
      </c>
      <c r="C14" s="8" t="s">
        <v>34</v>
      </c>
      <c r="D14" s="8">
        <v>13289003338</v>
      </c>
      <c r="E14" s="12">
        <v>1</v>
      </c>
      <c r="F14" s="13">
        <v>110</v>
      </c>
      <c r="G14" s="12">
        <v>0</v>
      </c>
      <c r="H14" s="13">
        <v>0</v>
      </c>
      <c r="I14" s="13">
        <v>1</v>
      </c>
      <c r="J14" s="15">
        <v>110</v>
      </c>
    </row>
    <row r="15" s="1" customFormat="1" ht="25" customHeight="1" spans="1:10">
      <c r="A15" s="8" t="s">
        <v>35</v>
      </c>
      <c r="B15" s="9"/>
      <c r="C15" s="8"/>
      <c r="D15" s="8"/>
      <c r="E15" s="8">
        <f t="shared" ref="E15:J15" si="1">SUM(E4:E14)</f>
        <v>1608</v>
      </c>
      <c r="F15" s="8">
        <v>178420</v>
      </c>
      <c r="G15" s="8">
        <f t="shared" si="1"/>
        <v>173</v>
      </c>
      <c r="H15" s="8">
        <f t="shared" si="1"/>
        <v>19140</v>
      </c>
      <c r="I15" s="8">
        <f t="shared" si="1"/>
        <v>1781</v>
      </c>
      <c r="J15" s="17">
        <f t="shared" si="1"/>
        <v>197560</v>
      </c>
    </row>
    <row r="16" s="1" customFormat="1" ht="25" customHeight="1" spans="1:10">
      <c r="A16" s="9" t="s">
        <v>36</v>
      </c>
      <c r="B16" s="9"/>
      <c r="C16" s="9"/>
      <c r="D16" s="9"/>
      <c r="E16" s="9"/>
      <c r="F16" s="9"/>
      <c r="G16" s="9"/>
      <c r="H16" s="9"/>
      <c r="I16" s="9"/>
      <c r="J16" s="9"/>
    </row>
    <row r="17" s="1" customFormat="1" ht="44" customHeight="1" spans="1:10">
      <c r="A17" s="14" t="s">
        <v>37</v>
      </c>
      <c r="B17" s="14"/>
      <c r="C17" s="14"/>
      <c r="D17" s="14"/>
      <c r="E17" s="14"/>
      <c r="F17" s="14"/>
      <c r="G17" s="14"/>
      <c r="H17" s="14"/>
      <c r="I17" s="14"/>
      <c r="J17" s="14"/>
    </row>
  </sheetData>
  <mergeCells count="5">
    <mergeCell ref="A1:J1"/>
    <mergeCell ref="A2:J2"/>
    <mergeCell ref="A15:D15"/>
    <mergeCell ref="A16:J16"/>
    <mergeCell ref="A17:J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2023-07-17T05:26:47Z</dcterms:created>
  <dcterms:modified xsi:type="dcterms:W3CDTF">2023-07-17T05:28:07Z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E15113F5CD4B42FB914F6E42F09C0F05_11</vt:lpwstr>
  </property>
  <property fmtid="{D5CDD505-2E9C-101B-9397-08002B2CF9AE}" pid="3" name="KSOProductBuildVer">
    <vt:lpwstr>2052-11.1.0.14309</vt:lpwstr>
  </property>
</Properties>
</file>