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firstSheet="2" activeTab="5"/>
  </bookViews>
  <sheets>
    <sheet name="三工河乡2015-2018公示" sheetId="4" r:id="rId1"/>
    <sheet name="滋泥泉子2015-2018年" sheetId="5" r:id="rId2"/>
    <sheet name="上户沟乡2015-2018年" sheetId="6" r:id="rId3"/>
    <sheet name="城关镇2015-2018" sheetId="7" r:id="rId4"/>
    <sheet name="九运街镇2015-2018" sheetId="8" r:id="rId5"/>
    <sheet name="水磨沟乡2015-2018" sheetId="9" r:id="rId6"/>
  </sheets>
  <calcPr calcId="144525"/>
</workbook>
</file>

<file path=xl/sharedStrings.xml><?xml version="1.0" encoding="utf-8"?>
<sst xmlns="http://schemas.openxmlformats.org/spreadsheetml/2006/main" count="1266" uniqueCount="233">
  <si>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2016</t>
    </r>
    <r>
      <rPr>
        <sz val="20"/>
        <color theme="1"/>
        <rFont val="方正小标宋_GBK"/>
        <charset val="134"/>
      </rPr>
      <t>年度新一轮退耕还林第五年补助资金公示表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</si>
  <si>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</si>
  <si>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乡镇</t>
    </r>
  </si>
  <si>
    <r>
      <rPr>
        <b/>
        <sz val="11"/>
        <rFont val="仿宋_GB2312"/>
        <charset val="134"/>
      </rPr>
      <t>村</t>
    </r>
  </si>
  <si>
    <r>
      <rPr>
        <b/>
        <sz val="11"/>
        <rFont val="仿宋_GB2312"/>
        <charset val="134"/>
      </rPr>
      <t>退耕户</t>
    </r>
  </si>
  <si>
    <r>
      <rPr>
        <b/>
        <sz val="11"/>
        <rFont val="仿宋_GB2312"/>
        <charset val="134"/>
      </rPr>
      <t>身份证</t>
    </r>
  </si>
  <si>
    <r>
      <rPr>
        <b/>
        <sz val="11"/>
        <rFont val="仿宋_GB2312"/>
        <charset val="134"/>
      </rPr>
      <t>联系方式</t>
    </r>
  </si>
  <si>
    <r>
      <rPr>
        <b/>
        <sz val="11"/>
        <rFont val="仿宋_GB2312"/>
        <charset val="134"/>
      </rPr>
      <t>补助面积（亩）</t>
    </r>
  </si>
  <si>
    <r>
      <rPr>
        <b/>
        <sz val="11"/>
        <rFont val="仿宋_GB2312"/>
        <charset val="134"/>
      </rPr>
      <t>保存率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</si>
  <si>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400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</si>
  <si>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b/>
        <sz val="11"/>
        <rFont val="仿宋_GB2312"/>
        <charset val="134"/>
      </rPr>
      <t>备注</t>
    </r>
  </si>
  <si>
    <r>
      <rPr>
        <sz val="11"/>
        <rFont val="仿宋_GB2312"/>
        <charset val="134"/>
      </rPr>
      <t>三工河乡</t>
    </r>
  </si>
  <si>
    <r>
      <rPr>
        <sz val="11"/>
        <rFont val="仿宋_GB2312"/>
        <charset val="134"/>
      </rPr>
      <t>大泉中心村</t>
    </r>
  </si>
  <si>
    <r>
      <rPr>
        <sz val="11"/>
        <rFont val="仿宋_GB2312"/>
        <charset val="134"/>
      </rPr>
      <t>韩如英</t>
    </r>
  </si>
  <si>
    <t>652326******52519</t>
  </si>
  <si>
    <t>合计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</si>
  <si>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2017</t>
    </r>
    <r>
      <rPr>
        <sz val="20"/>
        <color theme="1"/>
        <rFont val="方正小标宋_GBK"/>
        <charset val="134"/>
      </rPr>
      <t>年度新一轮退耕还林第三年补助资金公示表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</si>
  <si>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300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</si>
  <si>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sz val="11"/>
        <rFont val="仿宋_GB2312"/>
        <charset val="134"/>
      </rPr>
      <t>拜斯胡木村</t>
    </r>
  </si>
  <si>
    <r>
      <rPr>
        <sz val="11"/>
        <rFont val="仿宋_GB2312"/>
        <charset val="134"/>
      </rPr>
      <t>雷艳萍</t>
    </r>
  </si>
  <si>
    <t>622301******17368</t>
  </si>
  <si>
    <r>
      <rPr>
        <sz val="11"/>
        <rFont val="仿宋_GB2312"/>
        <charset val="134"/>
      </rPr>
      <t>米满荣</t>
    </r>
  </si>
  <si>
    <t>650104******43311</t>
  </si>
  <si>
    <r>
      <rPr>
        <sz val="11"/>
        <rFont val="仿宋_GB2312"/>
        <charset val="134"/>
      </rPr>
      <t>赵忠栋</t>
    </r>
  </si>
  <si>
    <t>652326******53317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</si>
  <si>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2017</t>
    </r>
    <r>
      <rPr>
        <sz val="20"/>
        <color theme="1"/>
        <rFont val="方正小标宋_GBK"/>
        <charset val="134"/>
      </rPr>
      <t>年度新一轮退耕还林第五年补助资金公示表</t>
    </r>
  </si>
  <si>
    <t>联系方式</t>
  </si>
  <si>
    <r>
      <rPr>
        <sz val="11"/>
        <rFont val="仿宋_GB2312"/>
        <charset val="134"/>
      </rPr>
      <t>陈志远</t>
    </r>
  </si>
  <si>
    <t>650103******83219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</si>
  <si>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年度新一轮退耕还林第一年补助资金公示表</t>
    </r>
  </si>
  <si>
    <r>
      <rPr>
        <b/>
        <sz val="11"/>
        <rFont val="仿宋_GB2312"/>
        <charset val="134"/>
      </rPr>
      <t>补助标准</t>
    </r>
    <r>
      <rPr>
        <b/>
        <sz val="11"/>
        <rFont val="Times New Roman"/>
        <charset val="134"/>
      </rPr>
      <t>500</t>
    </r>
    <r>
      <rPr>
        <b/>
        <sz val="11"/>
        <rFont val="仿宋_GB2312"/>
        <charset val="134"/>
      </rPr>
      <t>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亩</t>
    </r>
  </si>
  <si>
    <r>
      <rPr>
        <sz val="11"/>
        <rFont val="仿宋_GB2312"/>
        <charset val="134"/>
      </rPr>
      <t>李方友</t>
    </r>
  </si>
  <si>
    <t>652326******8203X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</si>
  <si>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2018</t>
    </r>
    <r>
      <rPr>
        <sz val="20"/>
        <color theme="1"/>
        <rFont val="方正小标宋_GBK"/>
        <charset val="134"/>
      </rPr>
      <t>年度新一轮退耕还林第三年补助资金公示表</t>
    </r>
  </si>
  <si>
    <r>
      <rPr>
        <b/>
        <sz val="10"/>
        <rFont val="仿宋_GB2312"/>
        <charset val="134"/>
      </rPr>
      <t>联系方式</t>
    </r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</si>
  <si>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2016</t>
    </r>
    <r>
      <rPr>
        <sz val="20"/>
        <color theme="1"/>
        <rFont val="方正小标宋_GBK"/>
        <charset val="134"/>
      </rPr>
      <t>年度新一轮退耕还林第三年补助资金公示表</t>
    </r>
  </si>
  <si>
    <r>
      <rPr>
        <sz val="11"/>
        <rFont val="仿宋_GB2312"/>
        <charset val="134"/>
      </rPr>
      <t>滋泥泉子镇</t>
    </r>
  </si>
  <si>
    <r>
      <rPr>
        <sz val="11"/>
        <rFont val="仿宋_GB2312"/>
        <charset val="134"/>
      </rPr>
      <t>何家湾中心双河片区</t>
    </r>
  </si>
  <si>
    <r>
      <rPr>
        <sz val="11"/>
        <rFont val="仿宋_GB2312"/>
        <charset val="134"/>
      </rPr>
      <t>徐爱国</t>
    </r>
  </si>
  <si>
    <t>652326******82037</t>
  </si>
  <si>
    <r>
      <rPr>
        <sz val="11"/>
        <color theme="1"/>
        <rFont val="宋体"/>
        <charset val="134"/>
      </rPr>
      <t>合计</t>
    </r>
  </si>
  <si>
    <r>
      <rPr>
        <sz val="11"/>
        <rFont val="仿宋_GB2312"/>
        <charset val="134"/>
      </rPr>
      <t>树窝子中心村西沙坝片区</t>
    </r>
  </si>
  <si>
    <r>
      <rPr>
        <sz val="11"/>
        <rFont val="仿宋_GB2312"/>
        <charset val="134"/>
      </rPr>
      <t>王玉</t>
    </r>
  </si>
  <si>
    <t>652302******42011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</si>
  <si>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年兑付各乡镇</t>
    </r>
    <r>
      <rPr>
        <sz val="20"/>
        <color theme="1"/>
        <rFont val="Times New Roman"/>
        <charset val="134"/>
      </rPr>
      <t>2017</t>
    </r>
    <r>
      <rPr>
        <sz val="20"/>
        <color theme="1"/>
        <rFont val="方正小标宋_GBK"/>
        <charset val="134"/>
      </rPr>
      <t>年度新一轮退耕还林第一年补助资金公示表</t>
    </r>
  </si>
  <si>
    <r>
      <rPr>
        <sz val="11"/>
        <rFont val="仿宋_GB2312"/>
        <charset val="134"/>
      </rPr>
      <t>何家湾中心村何家湾片区</t>
    </r>
  </si>
  <si>
    <r>
      <rPr>
        <sz val="11"/>
        <rFont val="仿宋_GB2312"/>
        <charset val="134"/>
      </rPr>
      <t>倪美玲</t>
    </r>
  </si>
  <si>
    <t>652326******30529</t>
  </si>
  <si>
    <r>
      <rPr>
        <sz val="11"/>
        <rFont val="仿宋_GB2312"/>
        <charset val="134"/>
      </rPr>
      <t>东湖中心村井泉片区</t>
    </r>
  </si>
  <si>
    <r>
      <rPr>
        <sz val="11"/>
        <rFont val="仿宋_GB2312"/>
        <charset val="134"/>
      </rPr>
      <t>杨占成</t>
    </r>
  </si>
  <si>
    <t>652326******02018</t>
  </si>
  <si>
    <r>
      <rPr>
        <sz val="11"/>
        <rFont val="仿宋_GB2312"/>
        <charset val="134"/>
      </rPr>
      <t>八户沟中心村九分地片区</t>
    </r>
  </si>
  <si>
    <r>
      <rPr>
        <sz val="11"/>
        <rFont val="仿宋_GB2312"/>
        <charset val="134"/>
      </rPr>
      <t>刘为东</t>
    </r>
  </si>
  <si>
    <t>652302******12015</t>
  </si>
  <si>
    <r>
      <rPr>
        <sz val="11"/>
        <rFont val="仿宋_GB2312"/>
        <charset val="134"/>
      </rPr>
      <t>何家湾中心村双河片区</t>
    </r>
  </si>
  <si>
    <r>
      <rPr>
        <sz val="11"/>
        <rFont val="仿宋_GB2312"/>
        <charset val="134"/>
      </rPr>
      <t>杨希才</t>
    </r>
  </si>
  <si>
    <t>652327******82619</t>
  </si>
  <si>
    <t>652326******8203x</t>
  </si>
  <si>
    <r>
      <rPr>
        <sz val="11"/>
        <rFont val="仿宋_GB2312"/>
        <charset val="134"/>
      </rPr>
      <t>东湖中心村苇湖片区</t>
    </r>
  </si>
  <si>
    <r>
      <rPr>
        <sz val="11"/>
        <rFont val="仿宋_GB2312"/>
        <charset val="134"/>
      </rPr>
      <t>李俊强</t>
    </r>
  </si>
  <si>
    <t>652302******32011</t>
  </si>
  <si>
    <t>18083956121</t>
  </si>
  <si>
    <r>
      <rPr>
        <sz val="11"/>
        <rFont val="仿宋_GB2312"/>
        <charset val="134"/>
      </rPr>
      <t>严文青</t>
    </r>
  </si>
  <si>
    <t>652302******72019</t>
  </si>
  <si>
    <r>
      <rPr>
        <sz val="11"/>
        <rFont val="仿宋_GB2312"/>
        <charset val="134"/>
      </rPr>
      <t>安德成</t>
    </r>
  </si>
  <si>
    <t>652326******42010</t>
  </si>
  <si>
    <t>18290672611</t>
  </si>
  <si>
    <r>
      <rPr>
        <sz val="11"/>
        <rFont val="仿宋_GB2312"/>
        <charset val="134"/>
      </rPr>
      <t>陈思远</t>
    </r>
  </si>
  <si>
    <t>342123******1343X</t>
  </si>
  <si>
    <r>
      <rPr>
        <sz val="11"/>
        <rFont val="仿宋_GB2312"/>
        <charset val="134"/>
      </rPr>
      <t>葛广好</t>
    </r>
  </si>
  <si>
    <t>340406******81634</t>
  </si>
  <si>
    <r>
      <rPr>
        <sz val="11"/>
        <rFont val="仿宋_GB2312"/>
        <charset val="134"/>
      </rPr>
      <t>李江华</t>
    </r>
  </si>
  <si>
    <t>652326******02014</t>
  </si>
  <si>
    <t>13689941339</t>
  </si>
  <si>
    <r>
      <rPr>
        <sz val="11"/>
        <rFont val="仿宋_GB2312"/>
        <charset val="134"/>
      </rPr>
      <t>李长福</t>
    </r>
  </si>
  <si>
    <t>652326******32012</t>
  </si>
  <si>
    <t>13619961016</t>
  </si>
  <si>
    <r>
      <rPr>
        <sz val="11"/>
        <rFont val="仿宋_GB2312"/>
        <charset val="134"/>
      </rPr>
      <t>刘清海</t>
    </r>
  </si>
  <si>
    <t>652323******52612</t>
  </si>
  <si>
    <t>13899603136</t>
  </si>
  <si>
    <r>
      <rPr>
        <sz val="11"/>
        <rFont val="仿宋_GB2312"/>
        <charset val="134"/>
      </rPr>
      <t>八户沟中心村龙泉片区</t>
    </r>
  </si>
  <si>
    <r>
      <rPr>
        <sz val="11"/>
        <rFont val="仿宋_GB2312"/>
        <charset val="134"/>
      </rPr>
      <t>马军田</t>
    </r>
  </si>
  <si>
    <t>15299681915</t>
  </si>
  <si>
    <r>
      <rPr>
        <sz val="11"/>
        <rFont val="仿宋_GB2312"/>
        <charset val="134"/>
      </rPr>
      <t>中沟中心村小皇宫片区</t>
    </r>
  </si>
  <si>
    <r>
      <rPr>
        <sz val="11"/>
        <rFont val="仿宋_GB2312"/>
        <charset val="134"/>
      </rPr>
      <t>路春菊</t>
    </r>
  </si>
  <si>
    <t>652302******52065</t>
  </si>
  <si>
    <r>
      <rPr>
        <sz val="11"/>
        <rFont val="仿宋_GB2312"/>
        <charset val="134"/>
      </rPr>
      <t>闫好生</t>
    </r>
  </si>
  <si>
    <t>650102******10730</t>
  </si>
  <si>
    <r>
      <rPr>
        <sz val="11"/>
        <rFont val="仿宋_GB2312"/>
        <charset val="134"/>
      </rPr>
      <t>东湖中心村下湖片区</t>
    </r>
  </si>
  <si>
    <r>
      <rPr>
        <sz val="11"/>
        <rFont val="仿宋_GB2312"/>
        <charset val="134"/>
      </rPr>
      <t>赵建华</t>
    </r>
  </si>
  <si>
    <t>652201******66423</t>
  </si>
  <si>
    <r>
      <rPr>
        <sz val="11"/>
        <rFont val="仿宋_GB2312"/>
        <charset val="134"/>
      </rPr>
      <t>东泉中心村沙枣泉片区</t>
    </r>
  </si>
  <si>
    <r>
      <rPr>
        <sz val="11"/>
        <rFont val="仿宋_GB2312"/>
        <charset val="134"/>
      </rPr>
      <t>马志孝</t>
    </r>
  </si>
  <si>
    <r>
      <rPr>
        <sz val="11"/>
        <rFont val="仿宋_GB2312"/>
        <charset val="134"/>
      </rPr>
      <t>叶涛</t>
    </r>
  </si>
  <si>
    <t>652302******12021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</si>
  <si>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年兑付上户沟乡</t>
    </r>
    <r>
      <rPr>
        <sz val="20"/>
        <color theme="1"/>
        <rFont val="Times New Roman"/>
        <charset val="134"/>
      </rPr>
      <t>2015</t>
    </r>
    <r>
      <rPr>
        <sz val="20"/>
        <color theme="1"/>
        <rFont val="方正小标宋_GBK"/>
        <charset val="134"/>
      </rPr>
      <t>年度新一轮退耕还林第五年补助资金公示表</t>
    </r>
  </si>
  <si>
    <r>
      <rPr>
        <sz val="11"/>
        <rFont val="仿宋_GB2312"/>
        <charset val="134"/>
      </rPr>
      <t>上户沟乡</t>
    </r>
  </si>
  <si>
    <r>
      <rPr>
        <sz val="11"/>
        <rFont val="仿宋_GB2312"/>
        <charset val="134"/>
      </rPr>
      <t>黄山村</t>
    </r>
  </si>
  <si>
    <r>
      <rPr>
        <sz val="11"/>
        <rFont val="仿宋_GB2312"/>
        <charset val="134"/>
      </rPr>
      <t>刘刚</t>
    </r>
  </si>
  <si>
    <t>652322******0003X</t>
  </si>
  <si>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年兑付上户沟乡</t>
    </r>
    <r>
      <rPr>
        <sz val="20"/>
        <color theme="1"/>
        <rFont val="Times New Roman"/>
        <charset val="134"/>
      </rPr>
      <t>2016</t>
    </r>
    <r>
      <rPr>
        <sz val="20"/>
        <color theme="1"/>
        <rFont val="方正小标宋_GBK"/>
        <charset val="134"/>
      </rPr>
      <t>年度新一轮退耕还林第一年补助公示表</t>
    </r>
  </si>
  <si>
    <r>
      <rPr>
        <sz val="11"/>
        <rFont val="仿宋_GB2312"/>
        <charset val="134"/>
      </rPr>
      <t>沈克新</t>
    </r>
  </si>
  <si>
    <t>652326******62034</t>
  </si>
  <si>
    <r>
      <rPr>
        <sz val="11"/>
        <rFont val="仿宋_GB2312"/>
        <charset val="134"/>
      </rPr>
      <t>小泉村</t>
    </r>
  </si>
  <si>
    <r>
      <rPr>
        <sz val="11"/>
        <rFont val="仿宋_GB2312"/>
        <charset val="134"/>
      </rPr>
      <t>卢振彪</t>
    </r>
  </si>
  <si>
    <t>422228******44011</t>
  </si>
  <si>
    <t>17799407267</t>
  </si>
  <si>
    <r>
      <rPr>
        <sz val="11"/>
        <rFont val="仿宋_GB2312"/>
        <charset val="134"/>
      </rPr>
      <t>薛吉山</t>
    </r>
  </si>
  <si>
    <t>652326******02010</t>
  </si>
  <si>
    <r>
      <rPr>
        <sz val="11"/>
        <rFont val="仿宋_GB2312"/>
        <charset val="134"/>
      </rPr>
      <t>马建军</t>
    </r>
  </si>
  <si>
    <t>652326******62012</t>
  </si>
  <si>
    <r>
      <rPr>
        <sz val="11"/>
        <rFont val="仿宋_GB2312"/>
        <charset val="134"/>
      </rPr>
      <t>杨旭</t>
    </r>
  </si>
  <si>
    <t>652302******80013</t>
  </si>
  <si>
    <r>
      <rPr>
        <sz val="11"/>
        <rFont val="仿宋_GB2312"/>
        <charset val="134"/>
      </rPr>
      <t>白杨河村</t>
    </r>
  </si>
  <si>
    <r>
      <rPr>
        <sz val="11"/>
        <rFont val="仿宋_GB2312"/>
        <charset val="134"/>
      </rPr>
      <t>舒辉新</t>
    </r>
  </si>
  <si>
    <t>652326******12016</t>
  </si>
  <si>
    <r>
      <rPr>
        <sz val="11"/>
        <rFont val="仿宋_GB2312"/>
        <charset val="134"/>
      </rPr>
      <t>杨永虎</t>
    </r>
  </si>
  <si>
    <t>652326******01011</t>
  </si>
  <si>
    <r>
      <rPr>
        <sz val="11"/>
        <rFont val="仿宋_GB2312"/>
        <charset val="134"/>
      </rPr>
      <t>余治刚</t>
    </r>
  </si>
  <si>
    <t>652324******70011</t>
  </si>
  <si>
    <r>
      <rPr>
        <sz val="11"/>
        <rFont val="仿宋_GB2312"/>
        <charset val="134"/>
      </rPr>
      <t>薛吉峰</t>
    </r>
  </si>
  <si>
    <t>652302******42017</t>
  </si>
  <si>
    <r>
      <rPr>
        <sz val="11"/>
        <rFont val="仿宋_GB2312"/>
        <charset val="134"/>
      </rPr>
      <t>潘存刚</t>
    </r>
  </si>
  <si>
    <t>652301******60318</t>
  </si>
  <si>
    <r>
      <rPr>
        <sz val="11"/>
        <rFont val="仿宋_GB2312"/>
        <charset val="134"/>
      </rPr>
      <t>王刚</t>
    </r>
  </si>
  <si>
    <t>652302******3201X</t>
  </si>
  <si>
    <r>
      <rPr>
        <sz val="11"/>
        <rFont val="仿宋_GB2312"/>
        <charset val="134"/>
      </rPr>
      <t>王胜山</t>
    </r>
  </si>
  <si>
    <t>652301******83251</t>
  </si>
  <si>
    <r>
      <rPr>
        <sz val="11"/>
        <rFont val="仿宋_GB2312"/>
        <charset val="134"/>
      </rPr>
      <t>张文学</t>
    </r>
  </si>
  <si>
    <t>652302******62013</t>
  </si>
  <si>
    <r>
      <rPr>
        <sz val="11"/>
        <rFont val="仿宋_GB2312"/>
        <charset val="134"/>
      </rPr>
      <t>张新文</t>
    </r>
  </si>
  <si>
    <t>652326******92034</t>
  </si>
  <si>
    <r>
      <rPr>
        <sz val="11"/>
        <rFont val="仿宋_GB2312"/>
        <charset val="134"/>
      </rPr>
      <t>王月友</t>
    </r>
  </si>
  <si>
    <t>652302******24316</t>
  </si>
  <si>
    <r>
      <rPr>
        <sz val="11"/>
        <rFont val="仿宋_GB2312"/>
        <charset val="134"/>
      </rPr>
      <t>底沟村</t>
    </r>
  </si>
  <si>
    <r>
      <rPr>
        <sz val="11"/>
        <rFont val="仿宋_GB2312"/>
        <charset val="134"/>
      </rPr>
      <t>付建国</t>
    </r>
  </si>
  <si>
    <t>652326******92011</t>
  </si>
  <si>
    <r>
      <rPr>
        <sz val="11"/>
        <rFont val="仿宋_GB2312"/>
        <charset val="134"/>
      </rPr>
      <t>钟杨</t>
    </r>
  </si>
  <si>
    <t>650104******50739</t>
  </si>
  <si>
    <t>13579601866</t>
  </si>
  <si>
    <r>
      <rPr>
        <sz val="11"/>
        <rFont val="仿宋_GB2312"/>
        <charset val="134"/>
      </rPr>
      <t>董有贵</t>
    </r>
  </si>
  <si>
    <t>650102******86218</t>
  </si>
  <si>
    <t>13119000862</t>
  </si>
  <si>
    <r>
      <rPr>
        <sz val="11"/>
        <rFont val="仿宋_GB2312"/>
        <charset val="134"/>
      </rPr>
      <t>冯建萍</t>
    </r>
  </si>
  <si>
    <t>652326******62024</t>
  </si>
  <si>
    <r>
      <rPr>
        <sz val="11"/>
        <rFont val="仿宋_GB2312"/>
        <charset val="134"/>
      </rPr>
      <t>冯友贵</t>
    </r>
  </si>
  <si>
    <t>650106******81357</t>
  </si>
  <si>
    <t>13325585521</t>
  </si>
  <si>
    <r>
      <rPr>
        <sz val="11"/>
        <rFont val="仿宋_GB2312"/>
        <charset val="134"/>
      </rPr>
      <t>侯桂民</t>
    </r>
  </si>
  <si>
    <t>652323******80019</t>
  </si>
  <si>
    <t>18290681547</t>
  </si>
  <si>
    <r>
      <rPr>
        <sz val="11"/>
        <rFont val="仿宋_GB2312"/>
        <charset val="134"/>
      </rPr>
      <t>贾晓礼</t>
    </r>
  </si>
  <si>
    <t>652322******51016</t>
  </si>
  <si>
    <r>
      <rPr>
        <sz val="11"/>
        <rFont val="仿宋_GB2312"/>
        <charset val="134"/>
      </rPr>
      <t>解振洋</t>
    </r>
  </si>
  <si>
    <t>342123******66517</t>
  </si>
  <si>
    <r>
      <rPr>
        <sz val="11"/>
        <rFont val="仿宋_GB2312"/>
        <charset val="134"/>
      </rPr>
      <t>李孟</t>
    </r>
  </si>
  <si>
    <t>652302******02012</t>
  </si>
  <si>
    <t>18399941898</t>
  </si>
  <si>
    <r>
      <rPr>
        <sz val="11"/>
        <rFont val="仿宋_GB2312"/>
        <charset val="134"/>
      </rPr>
      <t>冯雷</t>
    </r>
  </si>
  <si>
    <t>652302******92035</t>
  </si>
  <si>
    <t>18196139566</t>
  </si>
  <si>
    <r>
      <rPr>
        <sz val="11"/>
        <rFont val="仿宋_GB2312"/>
        <charset val="134"/>
      </rPr>
      <t>彭桂英</t>
    </r>
  </si>
  <si>
    <t>654121******15565</t>
  </si>
  <si>
    <r>
      <rPr>
        <sz val="11"/>
        <rFont val="仿宋_GB2312"/>
        <charset val="134"/>
      </rPr>
      <t>王彦军</t>
    </r>
  </si>
  <si>
    <t>652302******92012</t>
  </si>
  <si>
    <t>18196128666</t>
  </si>
  <si>
    <r>
      <rPr>
        <sz val="11"/>
        <rFont val="仿宋_GB2312"/>
        <charset val="134"/>
      </rPr>
      <t>闫仁远</t>
    </r>
  </si>
  <si>
    <t>652326******81017</t>
  </si>
  <si>
    <t>13629956888</t>
  </si>
  <si>
    <r>
      <rPr>
        <sz val="11"/>
        <rFont val="仿宋_GB2312"/>
        <charset val="134"/>
      </rPr>
      <t>徐启明</t>
    </r>
  </si>
  <si>
    <t>652326******0038</t>
  </si>
  <si>
    <r>
      <rPr>
        <sz val="11"/>
        <rFont val="仿宋_GB2312"/>
        <charset val="134"/>
      </rPr>
      <t>张建国</t>
    </r>
  </si>
  <si>
    <t>650104******55014</t>
  </si>
  <si>
    <r>
      <rPr>
        <sz val="11"/>
        <rFont val="仿宋_GB2312"/>
        <charset val="134"/>
      </rPr>
      <t>白晋溪</t>
    </r>
  </si>
  <si>
    <t>652302******83650</t>
  </si>
  <si>
    <r>
      <rPr>
        <sz val="11"/>
        <rFont val="仿宋_GB2312"/>
        <charset val="134"/>
      </rPr>
      <t>蔡博龙</t>
    </r>
  </si>
  <si>
    <t>652327******03016</t>
  </si>
  <si>
    <r>
      <rPr>
        <sz val="11"/>
        <rFont val="仿宋_GB2312"/>
        <charset val="134"/>
      </rPr>
      <t>刁望轩</t>
    </r>
  </si>
  <si>
    <t>650105******90716</t>
  </si>
  <si>
    <t>13899601185</t>
  </si>
  <si>
    <r>
      <rPr>
        <sz val="11"/>
        <rFont val="仿宋_GB2312"/>
        <charset val="134"/>
      </rPr>
      <t>马建林</t>
    </r>
  </si>
  <si>
    <t>652826******70818</t>
  </si>
  <si>
    <t>13899601314</t>
  </si>
  <si>
    <r>
      <rPr>
        <sz val="11"/>
        <rFont val="仿宋_GB2312"/>
        <charset val="134"/>
      </rPr>
      <t>张俊</t>
    </r>
  </si>
  <si>
    <t>652326******52019</t>
  </si>
  <si>
    <t>13565121656</t>
  </si>
  <si>
    <r>
      <rPr>
        <sz val="11"/>
        <rFont val="仿宋_GB2312"/>
        <charset val="134"/>
      </rPr>
      <t>东湾村</t>
    </r>
  </si>
  <si>
    <r>
      <rPr>
        <sz val="11"/>
        <rFont val="仿宋_GB2312"/>
        <charset val="134"/>
      </rPr>
      <t>陈明轩</t>
    </r>
  </si>
  <si>
    <t>652302******93615</t>
  </si>
  <si>
    <r>
      <rPr>
        <sz val="11"/>
        <rFont val="仿宋_GB2312"/>
        <charset val="134"/>
      </rPr>
      <t>李丹</t>
    </r>
  </si>
  <si>
    <t>650103******46036</t>
  </si>
  <si>
    <r>
      <rPr>
        <sz val="11"/>
        <rFont val="仿宋_GB2312"/>
        <charset val="134"/>
      </rPr>
      <t>吴超众</t>
    </r>
  </si>
  <si>
    <t>650103******0323X</t>
  </si>
  <si>
    <r>
      <rPr>
        <sz val="11"/>
        <rFont val="仿宋_GB2312"/>
        <charset val="134"/>
      </rPr>
      <t>杨海成</t>
    </r>
  </si>
  <si>
    <t>652302******50033</t>
  </si>
  <si>
    <r>
      <rPr>
        <sz val="11"/>
        <rFont val="仿宋_GB2312"/>
        <charset val="134"/>
      </rPr>
      <t>王云涛</t>
    </r>
  </si>
  <si>
    <t>652326******02013</t>
  </si>
  <si>
    <r>
      <rPr>
        <sz val="11"/>
        <rFont val="仿宋_GB2312"/>
        <charset val="134"/>
      </rPr>
      <t>张敏</t>
    </r>
  </si>
  <si>
    <t>652302******5362X</t>
  </si>
  <si>
    <r>
      <rPr>
        <sz val="11"/>
        <rFont val="仿宋_GB2312"/>
        <charset val="134"/>
      </rPr>
      <t>马志林</t>
    </r>
  </si>
  <si>
    <t>652302******40015</t>
  </si>
  <si>
    <r>
      <rPr>
        <sz val="11"/>
        <rFont val="仿宋_GB2312"/>
        <charset val="134"/>
      </rPr>
      <t>薛吉娟</t>
    </r>
  </si>
  <si>
    <t>652326******0204X</t>
  </si>
  <si>
    <r>
      <rPr>
        <sz val="11"/>
        <rFont val="仿宋_GB2312"/>
        <charset val="134"/>
      </rPr>
      <t>杨永萍</t>
    </r>
  </si>
  <si>
    <t>652323******12769</t>
  </si>
  <si>
    <r>
      <rPr>
        <sz val="11"/>
        <rFont val="仿宋_GB2312"/>
        <charset val="134"/>
      </rPr>
      <t>郝彦卿</t>
    </r>
  </si>
  <si>
    <t>650103******62331</t>
  </si>
  <si>
    <r>
      <rPr>
        <sz val="11"/>
        <rFont val="仿宋_GB2312"/>
        <charset val="134"/>
      </rPr>
      <t>袁战强</t>
    </r>
  </si>
  <si>
    <t>652302******83614</t>
  </si>
  <si>
    <r>
      <rPr>
        <sz val="11"/>
        <rFont val="仿宋_GB2312"/>
        <charset val="134"/>
      </rPr>
      <t>吴欢</t>
    </r>
  </si>
  <si>
    <t>652302******82026</t>
  </si>
  <si>
    <r>
      <rPr>
        <sz val="11"/>
        <rFont val="仿宋_GB2312"/>
        <charset val="134"/>
      </rPr>
      <t>幸福路村</t>
    </r>
  </si>
  <si>
    <r>
      <rPr>
        <sz val="11"/>
        <rFont val="仿宋_GB2312"/>
        <charset val="134"/>
      </rPr>
      <t>徐艳</t>
    </r>
  </si>
  <si>
    <t>652302******02022</t>
  </si>
  <si>
    <r>
      <rPr>
        <sz val="11"/>
        <rFont val="仿宋_GB2312"/>
        <charset val="134"/>
      </rPr>
      <t>城关镇</t>
    </r>
  </si>
  <si>
    <r>
      <rPr>
        <sz val="11"/>
        <rFont val="仿宋_GB2312"/>
        <charset val="134"/>
      </rPr>
      <t>山坡中心村</t>
    </r>
  </si>
  <si>
    <r>
      <rPr>
        <sz val="11"/>
        <rFont val="仿宋_GB2312"/>
        <charset val="134"/>
      </rPr>
      <t>李国斌</t>
    </r>
  </si>
  <si>
    <t>652302******21512</t>
  </si>
  <si>
    <r>
      <rPr>
        <sz val="11"/>
        <rFont val="仿宋_GB2312"/>
        <charset val="134"/>
      </rPr>
      <t>潘志传</t>
    </r>
  </si>
  <si>
    <t>330327******60853</t>
  </si>
  <si>
    <r>
      <rPr>
        <sz val="11"/>
        <rFont val="仿宋_GB2312"/>
        <charset val="134"/>
      </rPr>
      <t>九运街镇</t>
    </r>
  </si>
  <si>
    <r>
      <rPr>
        <sz val="11"/>
        <rFont val="仿宋_GB2312"/>
        <charset val="134"/>
      </rPr>
      <t>牧业村</t>
    </r>
  </si>
  <si>
    <r>
      <rPr>
        <sz val="11"/>
        <rFont val="仿宋_GB2312"/>
        <charset val="134"/>
      </rPr>
      <t>黄土梁中心村</t>
    </r>
  </si>
  <si>
    <r>
      <rPr>
        <sz val="11"/>
        <rFont val="仿宋_GB2312"/>
        <charset val="134"/>
      </rPr>
      <t>闻凤香</t>
    </r>
  </si>
  <si>
    <t>412721******7002X</t>
  </si>
  <si>
    <r>
      <rPr>
        <sz val="11"/>
        <rFont val="仿宋_GB2312"/>
        <charset val="134"/>
      </rPr>
      <t>五工梁中心村</t>
    </r>
  </si>
  <si>
    <r>
      <rPr>
        <sz val="11"/>
        <rFont val="仿宋_GB2312"/>
        <charset val="134"/>
      </rPr>
      <t>水磨沟乡</t>
    </r>
  </si>
  <si>
    <r>
      <rPr>
        <sz val="11"/>
        <rFont val="仿宋_GB2312"/>
        <charset val="134"/>
      </rPr>
      <t>水磨沟村</t>
    </r>
  </si>
  <si>
    <r>
      <rPr>
        <sz val="11"/>
        <rFont val="仿宋_GB2312"/>
        <charset val="134"/>
      </rPr>
      <t>赛力山</t>
    </r>
    <r>
      <rPr>
        <sz val="11"/>
        <rFont val="Times New Roman"/>
        <charset val="134"/>
      </rPr>
      <t>·</t>
    </r>
    <r>
      <rPr>
        <sz val="11"/>
        <rFont val="仿宋_GB2312"/>
        <charset val="134"/>
      </rPr>
      <t>斯马胡里</t>
    </r>
  </si>
  <si>
    <t>652302******31034</t>
  </si>
  <si>
    <r>
      <rPr>
        <sz val="11"/>
        <rFont val="仿宋_GB2312"/>
        <charset val="134"/>
      </rPr>
      <t>柳城子西村</t>
    </r>
  </si>
  <si>
    <r>
      <rPr>
        <sz val="11"/>
        <rFont val="仿宋_GB2312"/>
        <charset val="134"/>
      </rPr>
      <t>齐煜文</t>
    </r>
  </si>
  <si>
    <t>622301******11750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</si>
</sst>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0"/>
      <color theme="1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b/>
      <sz val="10"/>
      <name val="仿宋_GB2312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20"/>
      <color theme="1"/>
      <name val="方正小标宋_GBK"/>
      <charset val="134"/>
    </font>
    <font>
      <b/>
      <sz val="11"/>
      <name val="仿宋_GB2312"/>
      <charset val="134"/>
    </font>
    <font>
      <sz val="11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2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7" fillId="0" borderId="3" xfId="49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9" fontId="7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10" fillId="3" borderId="1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vertical="center"/>
    </xf>
    <xf numFmtId="9" fontId="7" fillId="0" borderId="1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9" fillId="0" borderId="1" xfId="5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49" fontId="9" fillId="0" borderId="1" xfId="5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1" xfId="5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L6" sqref="L6"/>
    </sheetView>
  </sheetViews>
  <sheetFormatPr defaultColWidth="9" defaultRowHeight="15"/>
  <cols>
    <col min="1" max="1" width="8.93333333333333" style="1" customWidth="1"/>
    <col min="2" max="2" width="10.25" style="1" customWidth="1"/>
    <col min="3" max="3" width="12.375" style="1" customWidth="1"/>
    <col min="4" max="4" width="9" style="1"/>
    <col min="5" max="5" width="21.75" style="1" customWidth="1"/>
    <col min="6" max="6" width="17.4166666666667" style="1" customWidth="1"/>
    <col min="7" max="7" width="14.475" style="1" customWidth="1"/>
    <col min="8" max="8" width="9" style="1"/>
    <col min="9" max="9" width="15.875" style="1" customWidth="1"/>
    <col min="10" max="10" width="11" style="1" customWidth="1"/>
    <col min="11" max="16384" width="9" style="1"/>
  </cols>
  <sheetData>
    <row r="1" ht="4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.75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</row>
    <row r="3" ht="39" customHeight="1" spans="1:10">
      <c r="A3" s="7">
        <v>1</v>
      </c>
      <c r="B3" s="8" t="s">
        <v>11</v>
      </c>
      <c r="C3" s="94" t="s">
        <v>12</v>
      </c>
      <c r="D3" s="36" t="s">
        <v>13</v>
      </c>
      <c r="E3" s="35" t="s">
        <v>14</v>
      </c>
      <c r="F3" s="45">
        <v>15999071208</v>
      </c>
      <c r="G3" s="39">
        <v>693.8</v>
      </c>
      <c r="H3" s="11">
        <v>0.65</v>
      </c>
      <c r="I3" s="21">
        <f>G3*400</f>
        <v>277520</v>
      </c>
      <c r="J3" s="17"/>
    </row>
    <row r="4" ht="45" customHeight="1" spans="1:10">
      <c r="A4" s="17"/>
      <c r="B4" s="95" t="s">
        <v>15</v>
      </c>
      <c r="C4" s="19"/>
      <c r="D4" s="17"/>
      <c r="E4" s="17"/>
      <c r="F4" s="17"/>
      <c r="G4" s="20">
        <f>SUM(G3:G3)</f>
        <v>693.8</v>
      </c>
      <c r="H4" s="20"/>
      <c r="I4" s="20">
        <f>SUM(I3:I3)</f>
        <v>277520</v>
      </c>
      <c r="J4" s="17"/>
    </row>
    <row r="6" customFormat="1" ht="56" customHeight="1" spans="1:10">
      <c r="A6" s="2" t="s">
        <v>16</v>
      </c>
      <c r="B6" s="2"/>
      <c r="C6" s="2"/>
      <c r="D6" s="2"/>
      <c r="E6" s="2"/>
      <c r="F6" s="2"/>
      <c r="G6" s="2"/>
      <c r="H6" s="2"/>
      <c r="I6" s="2"/>
      <c r="J6" s="2"/>
    </row>
    <row r="7" customFormat="1" ht="46" customHeight="1" spans="1:10">
      <c r="A7" s="4" t="s">
        <v>1</v>
      </c>
      <c r="B7" s="4" t="s">
        <v>2</v>
      </c>
      <c r="C7" s="4" t="s">
        <v>3</v>
      </c>
      <c r="D7" s="5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5" t="s">
        <v>17</v>
      </c>
      <c r="J7" s="4" t="s">
        <v>10</v>
      </c>
    </row>
    <row r="8" customFormat="1" ht="25" customHeight="1" spans="1:10">
      <c r="A8" s="7">
        <v>1</v>
      </c>
      <c r="B8" s="88" t="s">
        <v>11</v>
      </c>
      <c r="C8" s="88" t="s">
        <v>18</v>
      </c>
      <c r="D8" s="88" t="s">
        <v>19</v>
      </c>
      <c r="E8" s="9" t="s">
        <v>20</v>
      </c>
      <c r="F8" s="46">
        <v>15899091613</v>
      </c>
      <c r="G8" s="46">
        <v>31.31</v>
      </c>
      <c r="H8" s="40">
        <v>0.7</v>
      </c>
      <c r="I8" s="21">
        <f>G8*300</f>
        <v>9393</v>
      </c>
      <c r="J8" s="8"/>
    </row>
    <row r="9" customFormat="1" ht="25" customHeight="1" spans="1:10">
      <c r="A9" s="7">
        <v>2</v>
      </c>
      <c r="B9" s="88" t="s">
        <v>11</v>
      </c>
      <c r="C9" s="8" t="s">
        <v>12</v>
      </c>
      <c r="D9" s="88" t="s">
        <v>21</v>
      </c>
      <c r="E9" s="9" t="s">
        <v>22</v>
      </c>
      <c r="F9" s="46">
        <v>18999543881</v>
      </c>
      <c r="G9" s="46">
        <v>282.85</v>
      </c>
      <c r="H9" s="40">
        <v>0.7</v>
      </c>
      <c r="I9" s="21">
        <f>G9*300</f>
        <v>84855</v>
      </c>
      <c r="J9" s="8"/>
    </row>
    <row r="10" customFormat="1" ht="25" customHeight="1" spans="1:10">
      <c r="A10" s="7">
        <v>3</v>
      </c>
      <c r="B10" s="88" t="s">
        <v>11</v>
      </c>
      <c r="C10" s="88" t="s">
        <v>18</v>
      </c>
      <c r="D10" s="88" t="s">
        <v>23</v>
      </c>
      <c r="E10" s="9" t="s">
        <v>24</v>
      </c>
      <c r="F10" s="46">
        <v>17799407198</v>
      </c>
      <c r="G10" s="46">
        <v>62.15</v>
      </c>
      <c r="H10" s="40">
        <v>0.7</v>
      </c>
      <c r="I10" s="21">
        <f>G10*300</f>
        <v>18645</v>
      </c>
      <c r="J10" s="8"/>
    </row>
    <row r="11" customFormat="1" ht="25" customHeight="1" spans="1:10">
      <c r="A11" s="7">
        <v>4</v>
      </c>
      <c r="B11" s="88" t="s">
        <v>11</v>
      </c>
      <c r="C11" s="88" t="s">
        <v>18</v>
      </c>
      <c r="D11" s="88" t="s">
        <v>23</v>
      </c>
      <c r="E11" s="9" t="s">
        <v>24</v>
      </c>
      <c r="F11" s="46">
        <v>17799407198</v>
      </c>
      <c r="G11" s="46">
        <v>68.35</v>
      </c>
      <c r="H11" s="40">
        <v>0.7</v>
      </c>
      <c r="I11" s="21">
        <f>G11*300</f>
        <v>20505</v>
      </c>
      <c r="J11" s="8"/>
    </row>
    <row r="12" customFormat="1" ht="25" customHeight="1" spans="1:10">
      <c r="A12" s="12">
        <v>5</v>
      </c>
      <c r="B12" s="96" t="s">
        <v>11</v>
      </c>
      <c r="C12" s="96" t="s">
        <v>18</v>
      </c>
      <c r="D12" s="96" t="s">
        <v>23</v>
      </c>
      <c r="E12" s="14" t="s">
        <v>24</v>
      </c>
      <c r="F12" s="97">
        <v>17799407198</v>
      </c>
      <c r="G12" s="97">
        <v>183.76</v>
      </c>
      <c r="H12" s="25">
        <v>0.7</v>
      </c>
      <c r="I12" s="22">
        <f>G12*300</f>
        <v>55128</v>
      </c>
      <c r="J12" s="13"/>
    </row>
    <row r="13" ht="40" customHeight="1" spans="1:10">
      <c r="A13" s="17"/>
      <c r="B13" s="95" t="s">
        <v>15</v>
      </c>
      <c r="C13" s="19"/>
      <c r="D13" s="17"/>
      <c r="E13" s="17"/>
      <c r="F13" s="17"/>
      <c r="G13" s="20">
        <f>SUM(G8:G12)</f>
        <v>628.42</v>
      </c>
      <c r="H13" s="17"/>
      <c r="I13" s="20">
        <f>SUM(I8:I12)</f>
        <v>188526</v>
      </c>
      <c r="J13" s="17"/>
    </row>
    <row r="14" ht="45" customHeight="1"/>
    <row r="15" ht="42" customHeight="1" spans="1:10">
      <c r="A15" s="2" t="s">
        <v>25</v>
      </c>
      <c r="B15" s="2"/>
      <c r="C15" s="2"/>
      <c r="D15" s="2"/>
      <c r="E15" s="2"/>
      <c r="F15" s="3"/>
      <c r="G15" s="2"/>
      <c r="H15" s="2"/>
      <c r="I15" s="2"/>
      <c r="J15" s="2"/>
    </row>
    <row r="16" ht="27.75" spans="1:10">
      <c r="A16" s="4" t="s">
        <v>1</v>
      </c>
      <c r="B16" s="4" t="s">
        <v>2</v>
      </c>
      <c r="C16" s="4" t="s">
        <v>3</v>
      </c>
      <c r="D16" s="5" t="s">
        <v>4</v>
      </c>
      <c r="E16" s="4" t="s">
        <v>5</v>
      </c>
      <c r="F16" s="98" t="s">
        <v>26</v>
      </c>
      <c r="G16" s="5" t="s">
        <v>7</v>
      </c>
      <c r="H16" s="4" t="s">
        <v>8</v>
      </c>
      <c r="I16" s="5" t="s">
        <v>9</v>
      </c>
      <c r="J16" s="4" t="s">
        <v>10</v>
      </c>
    </row>
    <row r="17" ht="27" customHeight="1" spans="1:10">
      <c r="A17" s="12">
        <v>1</v>
      </c>
      <c r="B17" s="96" t="s">
        <v>11</v>
      </c>
      <c r="C17" s="13" t="s">
        <v>12</v>
      </c>
      <c r="D17" s="96" t="s">
        <v>27</v>
      </c>
      <c r="E17" s="14" t="s">
        <v>28</v>
      </c>
      <c r="F17" s="99">
        <v>13999345618</v>
      </c>
      <c r="G17" s="97">
        <v>260.38</v>
      </c>
      <c r="H17" s="25">
        <v>0.65</v>
      </c>
      <c r="I17" s="22">
        <f>G17*400</f>
        <v>104152</v>
      </c>
      <c r="J17" s="13"/>
    </row>
    <row r="18" ht="18" customHeight="1" spans="1:10">
      <c r="A18" s="17"/>
      <c r="B18" s="95" t="s">
        <v>15</v>
      </c>
      <c r="C18" s="19"/>
      <c r="D18" s="17"/>
      <c r="E18" s="17"/>
      <c r="F18" s="17"/>
      <c r="G18" s="20">
        <f>SUM(G17:G17)</f>
        <v>260.38</v>
      </c>
      <c r="H18" s="17"/>
      <c r="I18" s="20">
        <f>SUM(I17:I17)</f>
        <v>104152</v>
      </c>
      <c r="J18" s="17"/>
    </row>
    <row r="19" ht="18" customHeight="1"/>
    <row r="20" ht="40" customHeight="1" spans="1:10">
      <c r="A20" s="2" t="s">
        <v>29</v>
      </c>
      <c r="B20" s="2"/>
      <c r="C20" s="2"/>
      <c r="D20" s="2"/>
      <c r="E20" s="2"/>
      <c r="F20" s="3"/>
      <c r="G20" s="2"/>
      <c r="H20" s="2"/>
      <c r="I20" s="2"/>
      <c r="J20" s="2"/>
    </row>
    <row r="21" ht="27.75" spans="1:10">
      <c r="A21" s="4" t="s">
        <v>1</v>
      </c>
      <c r="B21" s="4" t="s">
        <v>2</v>
      </c>
      <c r="C21" s="4" t="s">
        <v>3</v>
      </c>
      <c r="D21" s="5" t="s">
        <v>4</v>
      </c>
      <c r="E21" s="4" t="s">
        <v>5</v>
      </c>
      <c r="F21" s="98" t="s">
        <v>26</v>
      </c>
      <c r="G21" s="5" t="s">
        <v>7</v>
      </c>
      <c r="H21" s="4" t="s">
        <v>8</v>
      </c>
      <c r="I21" s="5" t="s">
        <v>30</v>
      </c>
      <c r="J21" s="4" t="s">
        <v>10</v>
      </c>
    </row>
    <row r="22" ht="32" customHeight="1" spans="1:10">
      <c r="A22" s="7">
        <v>1</v>
      </c>
      <c r="B22" s="8" t="s">
        <v>11</v>
      </c>
      <c r="C22" s="8" t="s">
        <v>18</v>
      </c>
      <c r="D22" s="8" t="s">
        <v>31</v>
      </c>
      <c r="E22" s="9" t="s">
        <v>32</v>
      </c>
      <c r="F22" s="10">
        <v>13899601314</v>
      </c>
      <c r="G22" s="8">
        <v>70</v>
      </c>
      <c r="H22" s="28">
        <v>0.65</v>
      </c>
      <c r="I22" s="21">
        <f>G22*500</f>
        <v>35000</v>
      </c>
      <c r="J22" s="8"/>
    </row>
    <row r="23" ht="24" customHeight="1" spans="1:10">
      <c r="A23" s="7">
        <v>2</v>
      </c>
      <c r="B23" s="8" t="s">
        <v>11</v>
      </c>
      <c r="C23" s="8" t="s">
        <v>18</v>
      </c>
      <c r="D23" s="8" t="s">
        <v>13</v>
      </c>
      <c r="E23" s="9" t="s">
        <v>14</v>
      </c>
      <c r="F23" s="10">
        <v>15999071208</v>
      </c>
      <c r="G23" s="100">
        <v>9.9</v>
      </c>
      <c r="H23" s="28">
        <v>0.7</v>
      </c>
      <c r="I23" s="21">
        <f>G23*500</f>
        <v>4950</v>
      </c>
      <c r="J23" s="8"/>
    </row>
    <row r="24" ht="23" customHeight="1" spans="1:10">
      <c r="A24" s="7">
        <v>3</v>
      </c>
      <c r="B24" s="8" t="s">
        <v>11</v>
      </c>
      <c r="C24" s="8" t="s">
        <v>18</v>
      </c>
      <c r="D24" s="8" t="s">
        <v>13</v>
      </c>
      <c r="E24" s="9" t="s">
        <v>14</v>
      </c>
      <c r="F24" s="10">
        <v>15999071208</v>
      </c>
      <c r="G24" s="101">
        <v>50.3</v>
      </c>
      <c r="H24" s="28">
        <v>0.7</v>
      </c>
      <c r="I24" s="21">
        <f>G24*500</f>
        <v>25150</v>
      </c>
      <c r="J24" s="8"/>
    </row>
    <row r="25" ht="30" customHeight="1" spans="1:10">
      <c r="A25" s="12">
        <v>4</v>
      </c>
      <c r="B25" s="13" t="s">
        <v>11</v>
      </c>
      <c r="C25" s="13" t="s">
        <v>18</v>
      </c>
      <c r="D25" s="13" t="s">
        <v>13</v>
      </c>
      <c r="E25" s="14" t="s">
        <v>14</v>
      </c>
      <c r="F25" s="15">
        <v>15999071208</v>
      </c>
      <c r="G25" s="102">
        <v>152.8</v>
      </c>
      <c r="H25" s="33">
        <v>0.7</v>
      </c>
      <c r="I25" s="22">
        <f>G25*500</f>
        <v>76400</v>
      </c>
      <c r="J25" s="13"/>
    </row>
    <row r="26" ht="25" customHeight="1" spans="1:10">
      <c r="A26" s="17"/>
      <c r="B26" s="95" t="s">
        <v>15</v>
      </c>
      <c r="C26" s="19"/>
      <c r="D26" s="17"/>
      <c r="E26" s="17"/>
      <c r="F26" s="17"/>
      <c r="G26" s="20">
        <f>SUM(G22:G25)</f>
        <v>283</v>
      </c>
      <c r="H26" s="17"/>
      <c r="I26" s="20">
        <f>SUM(I22:I25)</f>
        <v>141500</v>
      </c>
      <c r="J26" s="17"/>
    </row>
    <row r="28" ht="27" spans="1:10">
      <c r="A28" s="2" t="s">
        <v>33</v>
      </c>
      <c r="B28" s="2"/>
      <c r="C28" s="2"/>
      <c r="D28" s="2"/>
      <c r="E28" s="2"/>
      <c r="F28" s="3"/>
      <c r="G28" s="2"/>
      <c r="H28" s="2"/>
      <c r="I28" s="2"/>
      <c r="J28" s="2"/>
    </row>
    <row r="29" ht="27.75" spans="1:10">
      <c r="A29" s="4" t="s">
        <v>1</v>
      </c>
      <c r="B29" s="4" t="s">
        <v>2</v>
      </c>
      <c r="C29" s="4" t="s">
        <v>3</v>
      </c>
      <c r="D29" s="5" t="s">
        <v>4</v>
      </c>
      <c r="E29" s="4" t="s">
        <v>5</v>
      </c>
      <c r="F29" s="6" t="s">
        <v>34</v>
      </c>
      <c r="G29" s="5" t="s">
        <v>7</v>
      </c>
      <c r="H29" s="4" t="s">
        <v>8</v>
      </c>
      <c r="I29" s="5" t="s">
        <v>17</v>
      </c>
      <c r="J29" s="4" t="s">
        <v>10</v>
      </c>
    </row>
    <row r="30" ht="20" customHeight="1" spans="1:10">
      <c r="A30" s="7">
        <v>1</v>
      </c>
      <c r="B30" s="8" t="s">
        <v>11</v>
      </c>
      <c r="C30" s="8" t="s">
        <v>12</v>
      </c>
      <c r="D30" s="8" t="s">
        <v>13</v>
      </c>
      <c r="E30" s="9" t="s">
        <v>14</v>
      </c>
      <c r="F30" s="10">
        <v>15999071208</v>
      </c>
      <c r="G30" s="100">
        <v>152.3</v>
      </c>
      <c r="H30" s="28">
        <v>0.7</v>
      </c>
      <c r="I30" s="21">
        <f>G30*300</f>
        <v>45690</v>
      </c>
      <c r="J30" s="8"/>
    </row>
    <row r="31" ht="20" customHeight="1" spans="1:10">
      <c r="A31" s="7">
        <v>2</v>
      </c>
      <c r="B31" s="8" t="s">
        <v>11</v>
      </c>
      <c r="C31" s="8" t="s">
        <v>12</v>
      </c>
      <c r="D31" s="8" t="s">
        <v>13</v>
      </c>
      <c r="E31" s="9" t="s">
        <v>14</v>
      </c>
      <c r="F31" s="10">
        <v>15999071208</v>
      </c>
      <c r="G31" s="100">
        <v>132.6</v>
      </c>
      <c r="H31" s="28">
        <v>0.7</v>
      </c>
      <c r="I31" s="21">
        <f>G31*300</f>
        <v>39780</v>
      </c>
      <c r="J31" s="8"/>
    </row>
    <row r="32" ht="20" customHeight="1" spans="1:10">
      <c r="A32" s="7">
        <v>3</v>
      </c>
      <c r="B32" s="8" t="s">
        <v>11</v>
      </c>
      <c r="C32" s="8" t="s">
        <v>12</v>
      </c>
      <c r="D32" s="8" t="s">
        <v>13</v>
      </c>
      <c r="E32" s="9" t="s">
        <v>14</v>
      </c>
      <c r="F32" s="10">
        <v>15999071208</v>
      </c>
      <c r="G32" s="100">
        <v>256.5</v>
      </c>
      <c r="H32" s="28">
        <v>0.7</v>
      </c>
      <c r="I32" s="21">
        <f>G32*300</f>
        <v>76950</v>
      </c>
      <c r="J32" s="8"/>
    </row>
    <row r="33" ht="20" customHeight="1" spans="1:10">
      <c r="A33" s="12">
        <v>4</v>
      </c>
      <c r="B33" s="13" t="s">
        <v>11</v>
      </c>
      <c r="C33" s="13" t="s">
        <v>12</v>
      </c>
      <c r="D33" s="13" t="s">
        <v>13</v>
      </c>
      <c r="E33" s="14" t="s">
        <v>14</v>
      </c>
      <c r="F33" s="15">
        <v>15999071208</v>
      </c>
      <c r="G33" s="103">
        <v>73.2</v>
      </c>
      <c r="H33" s="33">
        <v>0.7</v>
      </c>
      <c r="I33" s="22">
        <f>G33*300</f>
        <v>21960</v>
      </c>
      <c r="J33" s="13"/>
    </row>
    <row r="34" ht="29" customHeight="1" spans="1:10">
      <c r="A34" s="17"/>
      <c r="B34" s="95" t="s">
        <v>15</v>
      </c>
      <c r="C34" s="19"/>
      <c r="D34" s="17"/>
      <c r="E34" s="17"/>
      <c r="F34" s="17"/>
      <c r="G34" s="20">
        <f>SUM(G30:G33)</f>
        <v>614.6</v>
      </c>
      <c r="H34" s="17"/>
      <c r="I34" s="20">
        <f>SUM(I30:I33)</f>
        <v>184380</v>
      </c>
      <c r="J34" s="17"/>
    </row>
  </sheetData>
  <mergeCells count="10">
    <mergeCell ref="A1:J1"/>
    <mergeCell ref="B4:C4"/>
    <mergeCell ref="A6:J6"/>
    <mergeCell ref="B13:C13"/>
    <mergeCell ref="A15:J15"/>
    <mergeCell ref="B18:C18"/>
    <mergeCell ref="A20:J20"/>
    <mergeCell ref="B26:C26"/>
    <mergeCell ref="A28:J28"/>
    <mergeCell ref="B34:C34"/>
  </mergeCells>
  <pageMargins left="0.75" right="0.75" top="0.590277777777778" bottom="0.432638888888889" header="0.5" footer="0.35416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6"/>
  <sheetViews>
    <sheetView zoomScale="80" zoomScaleNormal="80" topLeftCell="A76" workbookViewId="0">
      <selection activeCell="B64" sqref="B64"/>
    </sheetView>
  </sheetViews>
  <sheetFormatPr defaultColWidth="9" defaultRowHeight="15"/>
  <cols>
    <col min="1" max="1" width="6.125" style="1" customWidth="1"/>
    <col min="2" max="2" width="11.875" style="1" customWidth="1"/>
    <col min="3" max="3" width="12.375" style="1" customWidth="1"/>
    <col min="4" max="4" width="9" style="1"/>
    <col min="5" max="5" width="20.25" style="1" customWidth="1"/>
    <col min="6" max="6" width="18.25" style="1" customWidth="1"/>
    <col min="7" max="7" width="16.5" style="1" customWidth="1"/>
    <col min="8" max="8" width="13.5" style="1" customWidth="1"/>
    <col min="9" max="9" width="17.375" style="1" customWidth="1"/>
    <col min="10" max="10" width="10.375" style="1" customWidth="1"/>
    <col min="11" max="16384" width="9" style="1"/>
  </cols>
  <sheetData>
    <row r="1" ht="51" customHeight="1" spans="1:10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</row>
    <row r="2" ht="37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17</v>
      </c>
      <c r="J2" s="4" t="s">
        <v>10</v>
      </c>
    </row>
    <row r="3" ht="41" customHeight="1" spans="1:10">
      <c r="A3" s="7">
        <v>1</v>
      </c>
      <c r="B3" s="8" t="s">
        <v>36</v>
      </c>
      <c r="C3" s="36" t="s">
        <v>37</v>
      </c>
      <c r="D3" s="36" t="s">
        <v>38</v>
      </c>
      <c r="E3" s="27" t="s">
        <v>39</v>
      </c>
      <c r="F3" s="38">
        <v>15292641918</v>
      </c>
      <c r="G3" s="39">
        <v>88.05</v>
      </c>
      <c r="H3" s="11">
        <v>0.7</v>
      </c>
      <c r="I3" s="21">
        <f>G3*300</f>
        <v>26415</v>
      </c>
      <c r="J3" s="17"/>
    </row>
    <row r="4" ht="26" customHeight="1" spans="1:10">
      <c r="A4" s="17"/>
      <c r="B4" s="18" t="s">
        <v>40</v>
      </c>
      <c r="C4" s="19"/>
      <c r="D4" s="17"/>
      <c r="E4" s="17"/>
      <c r="F4" s="17"/>
      <c r="G4" s="20">
        <f>SUM(G3:G3)</f>
        <v>88.05</v>
      </c>
      <c r="H4" s="17"/>
      <c r="I4" s="20">
        <f>SUM(I3:I3)</f>
        <v>26415</v>
      </c>
      <c r="J4" s="17"/>
    </row>
    <row r="5" ht="46" customHeight="1"/>
    <row r="6" ht="27" spans="1:10">
      <c r="A6" s="2" t="s">
        <v>0</v>
      </c>
      <c r="B6" s="2"/>
      <c r="C6" s="2"/>
      <c r="D6" s="2"/>
      <c r="E6" s="2"/>
      <c r="F6" s="2"/>
      <c r="G6" s="2"/>
      <c r="H6" s="2"/>
      <c r="I6" s="2"/>
      <c r="J6" s="2"/>
    </row>
    <row r="7" ht="35" customHeight="1" spans="1:10">
      <c r="A7" s="4" t="s">
        <v>1</v>
      </c>
      <c r="B7" s="4" t="s">
        <v>2</v>
      </c>
      <c r="C7" s="4" t="s">
        <v>3</v>
      </c>
      <c r="D7" s="5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5" t="s">
        <v>9</v>
      </c>
      <c r="J7" s="4" t="s">
        <v>10</v>
      </c>
    </row>
    <row r="8" ht="40.5" spans="1:10">
      <c r="A8" s="7">
        <v>1</v>
      </c>
      <c r="B8" s="8" t="s">
        <v>36</v>
      </c>
      <c r="C8" s="36" t="s">
        <v>41</v>
      </c>
      <c r="D8" s="36" t="s">
        <v>42</v>
      </c>
      <c r="E8" s="35" t="s">
        <v>43</v>
      </c>
      <c r="F8" s="38">
        <v>13201234598</v>
      </c>
      <c r="G8" s="39">
        <v>360.13</v>
      </c>
      <c r="H8" s="11">
        <v>0.65</v>
      </c>
      <c r="I8" s="21">
        <f>G8*400</f>
        <v>144052</v>
      </c>
      <c r="J8" s="17"/>
    </row>
    <row r="9" ht="30" customHeight="1" spans="1:10">
      <c r="A9" s="17"/>
      <c r="B9" s="18" t="s">
        <v>40</v>
      </c>
      <c r="C9" s="19"/>
      <c r="D9" s="17"/>
      <c r="E9" s="17"/>
      <c r="F9" s="17"/>
      <c r="G9" s="20">
        <f>SUM(G8:G8)</f>
        <v>360.13</v>
      </c>
      <c r="H9" s="17"/>
      <c r="I9" s="20">
        <f>SUM(I8:I8)</f>
        <v>144052</v>
      </c>
      <c r="J9" s="17"/>
    </row>
    <row r="10" ht="30" customHeight="1" spans="2:9">
      <c r="B10" s="54"/>
      <c r="C10" s="54"/>
      <c r="G10" s="54"/>
      <c r="I10" s="54"/>
    </row>
    <row r="11" ht="30" customHeight="1" spans="2:9">
      <c r="B11" s="54"/>
      <c r="C11" s="54"/>
      <c r="G11" s="54"/>
      <c r="I11" s="54"/>
    </row>
    <row r="12" ht="30" customHeight="1" spans="2:9">
      <c r="B12" s="54"/>
      <c r="C12" s="54"/>
      <c r="G12" s="54"/>
      <c r="I12" s="54"/>
    </row>
    <row r="13" ht="30" customHeight="1" spans="2:9">
      <c r="B13" s="54"/>
      <c r="C13" s="54"/>
      <c r="G13" s="54"/>
      <c r="I13" s="54"/>
    </row>
    <row r="14" ht="30" customHeight="1" spans="2:9">
      <c r="B14" s="54"/>
      <c r="C14" s="54"/>
      <c r="G14" s="54"/>
      <c r="I14" s="54"/>
    </row>
    <row r="15" ht="30" customHeight="1" spans="2:9">
      <c r="B15" s="54"/>
      <c r="C15" s="54"/>
      <c r="G15" s="54"/>
      <c r="I15" s="54"/>
    </row>
    <row r="17" ht="61" customHeight="1" spans="1:10">
      <c r="A17" s="2" t="s">
        <v>44</v>
      </c>
      <c r="B17" s="2"/>
      <c r="C17" s="2"/>
      <c r="D17" s="2"/>
      <c r="E17" s="2"/>
      <c r="F17" s="2"/>
      <c r="G17" s="2"/>
      <c r="H17" s="2"/>
      <c r="I17" s="2"/>
      <c r="J17" s="2"/>
    </row>
    <row r="18" ht="37" customHeight="1" spans="1:10">
      <c r="A18" s="4" t="s">
        <v>1</v>
      </c>
      <c r="B18" s="4" t="s">
        <v>2</v>
      </c>
      <c r="C18" s="4" t="s">
        <v>3</v>
      </c>
      <c r="D18" s="5" t="s">
        <v>4</v>
      </c>
      <c r="E18" s="4" t="s">
        <v>5</v>
      </c>
      <c r="F18" s="4" t="s">
        <v>6</v>
      </c>
      <c r="G18" s="5" t="s">
        <v>7</v>
      </c>
      <c r="H18" s="4" t="s">
        <v>8</v>
      </c>
      <c r="I18" s="5" t="s">
        <v>30</v>
      </c>
      <c r="J18" s="4" t="s">
        <v>10</v>
      </c>
    </row>
    <row r="19" ht="40.5" spans="1:10">
      <c r="A19" s="7">
        <v>1</v>
      </c>
      <c r="B19" s="27" t="s">
        <v>36</v>
      </c>
      <c r="C19" s="8" t="s">
        <v>45</v>
      </c>
      <c r="D19" s="27" t="s">
        <v>46</v>
      </c>
      <c r="E19" s="9" t="s">
        <v>47</v>
      </c>
      <c r="F19" s="27">
        <v>13565359195</v>
      </c>
      <c r="G19" s="27">
        <v>109.36</v>
      </c>
      <c r="H19" s="11">
        <v>0.7</v>
      </c>
      <c r="I19" s="8">
        <f t="shared" ref="I19:I25" si="0">G19*500</f>
        <v>54680</v>
      </c>
      <c r="J19" s="57"/>
    </row>
    <row r="20" ht="27" spans="1:10">
      <c r="A20" s="7">
        <v>2</v>
      </c>
      <c r="B20" s="27" t="s">
        <v>36</v>
      </c>
      <c r="C20" s="8" t="s">
        <v>48</v>
      </c>
      <c r="D20" s="27" t="s">
        <v>49</v>
      </c>
      <c r="E20" s="9" t="s">
        <v>50</v>
      </c>
      <c r="F20" s="27">
        <v>13565331020</v>
      </c>
      <c r="G20" s="27">
        <v>101.43</v>
      </c>
      <c r="H20" s="11">
        <v>0.7</v>
      </c>
      <c r="I20" s="8">
        <f t="shared" si="0"/>
        <v>50715</v>
      </c>
      <c r="J20" s="57"/>
    </row>
    <row r="21" ht="40.5" spans="1:10">
      <c r="A21" s="7">
        <v>3</v>
      </c>
      <c r="B21" s="27" t="s">
        <v>36</v>
      </c>
      <c r="C21" s="8" t="s">
        <v>51</v>
      </c>
      <c r="D21" s="27" t="s">
        <v>31</v>
      </c>
      <c r="E21" s="9" t="s">
        <v>32</v>
      </c>
      <c r="F21" s="27">
        <v>13899601314</v>
      </c>
      <c r="G21" s="27">
        <v>821.82</v>
      </c>
      <c r="H21" s="11">
        <v>0.7</v>
      </c>
      <c r="I21" s="8">
        <f t="shared" si="0"/>
        <v>410910</v>
      </c>
      <c r="J21" s="57"/>
    </row>
    <row r="22" ht="40.5" spans="1:10">
      <c r="A22" s="7">
        <v>4</v>
      </c>
      <c r="B22" s="27" t="s">
        <v>36</v>
      </c>
      <c r="C22" s="8" t="s">
        <v>51</v>
      </c>
      <c r="D22" s="27" t="s">
        <v>31</v>
      </c>
      <c r="E22" s="9" t="s">
        <v>32</v>
      </c>
      <c r="F22" s="27">
        <v>13899601314</v>
      </c>
      <c r="G22" s="27">
        <v>50.18</v>
      </c>
      <c r="H22" s="11">
        <v>0.7</v>
      </c>
      <c r="I22" s="8">
        <f t="shared" si="0"/>
        <v>25090</v>
      </c>
      <c r="J22" s="57"/>
    </row>
    <row r="23" ht="40.5" spans="1:10">
      <c r="A23" s="7">
        <v>5</v>
      </c>
      <c r="B23" s="27" t="s">
        <v>36</v>
      </c>
      <c r="C23" s="8" t="s">
        <v>51</v>
      </c>
      <c r="D23" s="27" t="s">
        <v>31</v>
      </c>
      <c r="E23" s="9" t="s">
        <v>32</v>
      </c>
      <c r="F23" s="27">
        <v>13899601314</v>
      </c>
      <c r="G23" s="27">
        <v>185.23</v>
      </c>
      <c r="H23" s="11">
        <v>0.7</v>
      </c>
      <c r="I23" s="8">
        <f t="shared" si="0"/>
        <v>92615</v>
      </c>
      <c r="J23" s="57"/>
    </row>
    <row r="24" ht="40.5" spans="1:10">
      <c r="A24" s="7">
        <v>6</v>
      </c>
      <c r="B24" s="27" t="s">
        <v>36</v>
      </c>
      <c r="C24" s="8" t="s">
        <v>51</v>
      </c>
      <c r="D24" s="27" t="s">
        <v>31</v>
      </c>
      <c r="E24" s="9" t="s">
        <v>32</v>
      </c>
      <c r="F24" s="27">
        <v>13899601314</v>
      </c>
      <c r="G24" s="27">
        <v>43.71</v>
      </c>
      <c r="H24" s="11">
        <v>0.7</v>
      </c>
      <c r="I24" s="8">
        <f t="shared" si="0"/>
        <v>21855</v>
      </c>
      <c r="J24" s="57"/>
    </row>
    <row r="25" ht="52" customHeight="1" spans="1:10">
      <c r="A25" s="17"/>
      <c r="B25" s="18" t="s">
        <v>40</v>
      </c>
      <c r="C25" s="19"/>
      <c r="D25" s="17"/>
      <c r="E25" s="17"/>
      <c r="F25" s="17"/>
      <c r="G25" s="20">
        <f>SUM(G19:G24)</f>
        <v>1311.73</v>
      </c>
      <c r="H25" s="17"/>
      <c r="I25" s="20">
        <f>SUM(I19:I24)</f>
        <v>655865</v>
      </c>
      <c r="J25" s="17"/>
    </row>
    <row r="26" ht="80" customHeight="1"/>
    <row r="27" ht="62" customHeight="1" spans="1:10">
      <c r="A27" s="2" t="s">
        <v>16</v>
      </c>
      <c r="B27" s="2"/>
      <c r="C27" s="2"/>
      <c r="D27" s="2"/>
      <c r="E27" s="2"/>
      <c r="F27" s="2"/>
      <c r="G27" s="2"/>
      <c r="H27" s="2"/>
      <c r="I27" s="2"/>
      <c r="J27" s="2"/>
    </row>
    <row r="28" ht="58" customHeight="1" spans="1:10">
      <c r="A28" s="4" t="s">
        <v>1</v>
      </c>
      <c r="B28" s="4" t="s">
        <v>2</v>
      </c>
      <c r="C28" s="4" t="s">
        <v>3</v>
      </c>
      <c r="D28" s="5" t="s">
        <v>4</v>
      </c>
      <c r="E28" s="4" t="s">
        <v>5</v>
      </c>
      <c r="F28" s="4" t="s">
        <v>6</v>
      </c>
      <c r="G28" s="5" t="s">
        <v>7</v>
      </c>
      <c r="H28" s="4" t="s">
        <v>8</v>
      </c>
      <c r="I28" s="5" t="s">
        <v>17</v>
      </c>
      <c r="J28" s="4" t="s">
        <v>10</v>
      </c>
    </row>
    <row r="29" ht="35" customHeight="1" spans="1:10">
      <c r="A29" s="7">
        <v>1</v>
      </c>
      <c r="B29" s="88" t="s">
        <v>36</v>
      </c>
      <c r="C29" s="8" t="s">
        <v>48</v>
      </c>
      <c r="D29" s="27" t="s">
        <v>52</v>
      </c>
      <c r="E29" s="9" t="s">
        <v>53</v>
      </c>
      <c r="F29" s="27">
        <v>15299651568</v>
      </c>
      <c r="G29" s="27">
        <v>230.71</v>
      </c>
      <c r="H29" s="40">
        <v>0.65</v>
      </c>
      <c r="I29" s="21">
        <f t="shared" ref="I29:I34" si="1">G29*300</f>
        <v>69213</v>
      </c>
      <c r="J29" s="8"/>
    </row>
    <row r="30" ht="35" customHeight="1" spans="1:10">
      <c r="A30" s="7">
        <v>2</v>
      </c>
      <c r="B30" s="27" t="s">
        <v>36</v>
      </c>
      <c r="C30" s="8" t="s">
        <v>54</v>
      </c>
      <c r="D30" s="27" t="s">
        <v>55</v>
      </c>
      <c r="E30" s="9" t="s">
        <v>56</v>
      </c>
      <c r="F30" s="27">
        <v>13619968399</v>
      </c>
      <c r="G30" s="27">
        <v>420.45</v>
      </c>
      <c r="H30" s="40">
        <v>0.7</v>
      </c>
      <c r="I30" s="21">
        <f t="shared" si="1"/>
        <v>126135</v>
      </c>
      <c r="J30" s="8"/>
    </row>
    <row r="31" ht="35" customHeight="1" spans="1:10">
      <c r="A31" s="7">
        <v>3</v>
      </c>
      <c r="B31" s="27" t="s">
        <v>36</v>
      </c>
      <c r="C31" s="8" t="s">
        <v>54</v>
      </c>
      <c r="D31" s="27" t="s">
        <v>55</v>
      </c>
      <c r="E31" s="9" t="s">
        <v>56</v>
      </c>
      <c r="F31" s="27">
        <v>13619968399</v>
      </c>
      <c r="G31" s="27">
        <v>225.57</v>
      </c>
      <c r="H31" s="40">
        <v>0.65</v>
      </c>
      <c r="I31" s="21">
        <f t="shared" si="1"/>
        <v>67671</v>
      </c>
      <c r="J31" s="8"/>
    </row>
    <row r="32" ht="35" customHeight="1" spans="1:10">
      <c r="A32" s="7">
        <v>4</v>
      </c>
      <c r="B32" s="27" t="s">
        <v>36</v>
      </c>
      <c r="C32" s="8" t="s">
        <v>41</v>
      </c>
      <c r="D32" s="27" t="s">
        <v>31</v>
      </c>
      <c r="E32" s="9" t="s">
        <v>57</v>
      </c>
      <c r="F32" s="46">
        <v>13899601314</v>
      </c>
      <c r="G32" s="27">
        <v>257</v>
      </c>
      <c r="H32" s="40">
        <v>0.65</v>
      </c>
      <c r="I32" s="21">
        <f t="shared" si="1"/>
        <v>77100</v>
      </c>
      <c r="J32" s="8"/>
    </row>
    <row r="33" ht="35" customHeight="1" spans="1:10">
      <c r="A33" s="7">
        <v>5</v>
      </c>
      <c r="B33" s="27" t="s">
        <v>36</v>
      </c>
      <c r="C33" s="8" t="s">
        <v>58</v>
      </c>
      <c r="D33" s="27" t="s">
        <v>59</v>
      </c>
      <c r="E33" s="9" t="s">
        <v>60</v>
      </c>
      <c r="F33" s="27" t="s">
        <v>61</v>
      </c>
      <c r="G33" s="41">
        <v>128.97</v>
      </c>
      <c r="H33" s="40">
        <v>0.66</v>
      </c>
      <c r="I33" s="21">
        <f t="shared" si="1"/>
        <v>38691</v>
      </c>
      <c r="J33" s="8"/>
    </row>
    <row r="34" ht="35" customHeight="1" spans="1:10">
      <c r="A34" s="12">
        <v>6</v>
      </c>
      <c r="B34" s="24" t="s">
        <v>36</v>
      </c>
      <c r="C34" s="13" t="s">
        <v>48</v>
      </c>
      <c r="D34" s="24" t="s">
        <v>62</v>
      </c>
      <c r="E34" s="14" t="s">
        <v>63</v>
      </c>
      <c r="F34" s="24">
        <v>13899641315</v>
      </c>
      <c r="G34" s="24">
        <v>349.43</v>
      </c>
      <c r="H34" s="25">
        <v>0.65</v>
      </c>
      <c r="I34" s="22">
        <f t="shared" si="1"/>
        <v>104829</v>
      </c>
      <c r="J34" s="23"/>
    </row>
    <row r="35" ht="66" customHeight="1" spans="1:10">
      <c r="A35" s="17"/>
      <c r="B35" s="18" t="s">
        <v>40</v>
      </c>
      <c r="C35" s="19"/>
      <c r="D35" s="17"/>
      <c r="E35" s="17"/>
      <c r="F35" s="17"/>
      <c r="G35" s="20">
        <f>SUM(G29:G34)</f>
        <v>1612.13</v>
      </c>
      <c r="H35" s="17"/>
      <c r="I35" s="20">
        <f>SUM(I29:I34)</f>
        <v>483639</v>
      </c>
      <c r="J35" s="17"/>
    </row>
    <row r="36" ht="95" customHeight="1"/>
    <row r="37" ht="63" customHeight="1" spans="1:10">
      <c r="A37" s="2" t="s">
        <v>25</v>
      </c>
      <c r="B37" s="2"/>
      <c r="C37" s="2"/>
      <c r="D37" s="2"/>
      <c r="E37" s="2"/>
      <c r="F37" s="3"/>
      <c r="G37" s="2"/>
      <c r="H37" s="2"/>
      <c r="I37" s="2"/>
      <c r="J37" s="2"/>
    </row>
    <row r="38" ht="38" customHeight="1" spans="1:10">
      <c r="A38" s="4" t="s">
        <v>1</v>
      </c>
      <c r="B38" s="4" t="s">
        <v>2</v>
      </c>
      <c r="C38" s="4" t="s">
        <v>3</v>
      </c>
      <c r="D38" s="5" t="s">
        <v>4</v>
      </c>
      <c r="E38" s="4" t="s">
        <v>5</v>
      </c>
      <c r="F38" s="6" t="s">
        <v>34</v>
      </c>
      <c r="G38" s="5" t="s">
        <v>7</v>
      </c>
      <c r="H38" s="4" t="s">
        <v>8</v>
      </c>
      <c r="I38" s="5" t="s">
        <v>9</v>
      </c>
      <c r="J38" s="4" t="s">
        <v>10</v>
      </c>
    </row>
    <row r="39" ht="39" customHeight="1" spans="1:10">
      <c r="A39" s="7">
        <v>1</v>
      </c>
      <c r="B39" s="27" t="s">
        <v>36</v>
      </c>
      <c r="C39" s="8" t="s">
        <v>58</v>
      </c>
      <c r="D39" s="27" t="s">
        <v>64</v>
      </c>
      <c r="E39" s="9" t="s">
        <v>65</v>
      </c>
      <c r="F39" s="26" t="s">
        <v>66</v>
      </c>
      <c r="G39" s="27">
        <v>155.29</v>
      </c>
      <c r="H39" s="40">
        <v>0.65</v>
      </c>
      <c r="I39" s="21">
        <f t="shared" ref="I39:I46" si="2">G39*400</f>
        <v>62116</v>
      </c>
      <c r="J39" s="8"/>
    </row>
    <row r="40" ht="39" customHeight="1" spans="1:10">
      <c r="A40" s="7">
        <v>2</v>
      </c>
      <c r="B40" s="27" t="s">
        <v>36</v>
      </c>
      <c r="C40" s="8" t="s">
        <v>48</v>
      </c>
      <c r="D40" s="27" t="s">
        <v>67</v>
      </c>
      <c r="E40" s="9" t="s">
        <v>68</v>
      </c>
      <c r="F40" s="26">
        <v>15899061625</v>
      </c>
      <c r="G40" s="27">
        <v>118.55</v>
      </c>
      <c r="H40" s="40">
        <v>0.65</v>
      </c>
      <c r="I40" s="21">
        <f t="shared" si="2"/>
        <v>47420</v>
      </c>
      <c r="J40" s="8"/>
    </row>
    <row r="41" ht="39" customHeight="1" spans="1:10">
      <c r="A41" s="7">
        <v>3</v>
      </c>
      <c r="B41" s="27" t="s">
        <v>36</v>
      </c>
      <c r="C41" s="8" t="s">
        <v>48</v>
      </c>
      <c r="D41" s="27" t="s">
        <v>69</v>
      </c>
      <c r="E41" s="9" t="s">
        <v>70</v>
      </c>
      <c r="F41" s="26">
        <v>13629951609</v>
      </c>
      <c r="G41" s="27">
        <v>221.63</v>
      </c>
      <c r="H41" s="40">
        <v>0.65</v>
      </c>
      <c r="I41" s="21">
        <f t="shared" si="2"/>
        <v>88652</v>
      </c>
      <c r="J41" s="8"/>
    </row>
    <row r="42" ht="39" customHeight="1" spans="1:10">
      <c r="A42" s="7">
        <v>4</v>
      </c>
      <c r="B42" s="27" t="s">
        <v>36</v>
      </c>
      <c r="C42" s="8" t="s">
        <v>58</v>
      </c>
      <c r="D42" s="27" t="s">
        <v>71</v>
      </c>
      <c r="E42" s="9" t="s">
        <v>72</v>
      </c>
      <c r="F42" s="26" t="s">
        <v>73</v>
      </c>
      <c r="G42" s="27">
        <v>821.56</v>
      </c>
      <c r="H42" s="40">
        <v>0.65</v>
      </c>
      <c r="I42" s="21">
        <f t="shared" si="2"/>
        <v>328624</v>
      </c>
      <c r="J42" s="8"/>
    </row>
    <row r="43" ht="39" customHeight="1" spans="1:10">
      <c r="A43" s="7">
        <v>5</v>
      </c>
      <c r="B43" s="27" t="s">
        <v>36</v>
      </c>
      <c r="C43" s="8" t="s">
        <v>48</v>
      </c>
      <c r="D43" s="27" t="s">
        <v>74</v>
      </c>
      <c r="E43" s="9" t="s">
        <v>75</v>
      </c>
      <c r="F43" s="26" t="s">
        <v>76</v>
      </c>
      <c r="G43" s="27">
        <v>55.38</v>
      </c>
      <c r="H43" s="40">
        <v>0.65</v>
      </c>
      <c r="I43" s="21">
        <f t="shared" si="2"/>
        <v>22152</v>
      </c>
      <c r="J43" s="8"/>
    </row>
    <row r="44" ht="39" customHeight="1" spans="1:10">
      <c r="A44" s="7">
        <v>6</v>
      </c>
      <c r="B44" s="27" t="s">
        <v>36</v>
      </c>
      <c r="C44" s="8" t="s">
        <v>51</v>
      </c>
      <c r="D44" s="27" t="s">
        <v>77</v>
      </c>
      <c r="E44" s="9" t="s">
        <v>78</v>
      </c>
      <c r="F44" s="26" t="s">
        <v>79</v>
      </c>
      <c r="G44" s="27">
        <v>485.14</v>
      </c>
      <c r="H44" s="40">
        <v>0.65</v>
      </c>
      <c r="I44" s="21">
        <f t="shared" si="2"/>
        <v>194056</v>
      </c>
      <c r="J44" s="8"/>
    </row>
    <row r="45" ht="39" customHeight="1" spans="1:10">
      <c r="A45" s="7">
        <v>7</v>
      </c>
      <c r="B45" s="27" t="s">
        <v>36</v>
      </c>
      <c r="C45" s="8" t="s">
        <v>80</v>
      </c>
      <c r="D45" s="27" t="s">
        <v>81</v>
      </c>
      <c r="E45" s="9" t="s">
        <v>50</v>
      </c>
      <c r="F45" s="26" t="s">
        <v>82</v>
      </c>
      <c r="G45" s="27">
        <v>361.94</v>
      </c>
      <c r="H45" s="40">
        <v>0.65</v>
      </c>
      <c r="I45" s="21">
        <f t="shared" si="2"/>
        <v>144776</v>
      </c>
      <c r="J45" s="8"/>
    </row>
    <row r="46" ht="39" customHeight="1" spans="1:10">
      <c r="A46" s="12">
        <v>8</v>
      </c>
      <c r="B46" s="24" t="s">
        <v>36</v>
      </c>
      <c r="C46" s="13" t="s">
        <v>83</v>
      </c>
      <c r="D46" s="89" t="s">
        <v>84</v>
      </c>
      <c r="E46" s="14" t="s">
        <v>85</v>
      </c>
      <c r="F46" s="32">
        <v>13579621398</v>
      </c>
      <c r="G46" s="24">
        <v>536.22</v>
      </c>
      <c r="H46" s="25">
        <v>0.65</v>
      </c>
      <c r="I46" s="22">
        <f t="shared" si="2"/>
        <v>214488</v>
      </c>
      <c r="J46" s="13"/>
    </row>
    <row r="47" ht="52" customHeight="1" spans="1:10">
      <c r="A47" s="17"/>
      <c r="B47" s="18" t="s">
        <v>40</v>
      </c>
      <c r="C47" s="19"/>
      <c r="D47" s="17"/>
      <c r="E47" s="17"/>
      <c r="F47" s="17"/>
      <c r="G47" s="20">
        <f>SUM(G39:G46)</f>
        <v>2755.71</v>
      </c>
      <c r="H47" s="17"/>
      <c r="I47" s="20">
        <f>SUM(I39:I46)</f>
        <v>1102284</v>
      </c>
      <c r="J47" s="17"/>
    </row>
    <row r="48" ht="29" customHeight="1"/>
    <row r="49" ht="33" customHeight="1" spans="1:10">
      <c r="A49" s="2" t="s">
        <v>29</v>
      </c>
      <c r="B49" s="2"/>
      <c r="C49" s="2"/>
      <c r="D49" s="2"/>
      <c r="E49" s="2"/>
      <c r="F49" s="3"/>
      <c r="G49" s="2"/>
      <c r="H49" s="2"/>
      <c r="I49" s="2"/>
      <c r="J49" s="2"/>
    </row>
    <row r="50" ht="36" customHeight="1" spans="1:10">
      <c r="A50" s="4" t="s">
        <v>1</v>
      </c>
      <c r="B50" s="4" t="s">
        <v>2</v>
      </c>
      <c r="C50" s="4" t="s">
        <v>3</v>
      </c>
      <c r="D50" s="5" t="s">
        <v>4</v>
      </c>
      <c r="E50" s="4" t="s">
        <v>5</v>
      </c>
      <c r="F50" s="6" t="s">
        <v>34</v>
      </c>
      <c r="G50" s="5" t="s">
        <v>7</v>
      </c>
      <c r="H50" s="4" t="s">
        <v>8</v>
      </c>
      <c r="I50" s="5" t="s">
        <v>30</v>
      </c>
      <c r="J50" s="4" t="s">
        <v>10</v>
      </c>
    </row>
    <row r="51" ht="27" spans="1:10">
      <c r="A51" s="7">
        <v>1</v>
      </c>
      <c r="B51" s="8" t="s">
        <v>36</v>
      </c>
      <c r="C51" s="8" t="s">
        <v>83</v>
      </c>
      <c r="D51" s="8" t="s">
        <v>84</v>
      </c>
      <c r="E51" s="9" t="s">
        <v>85</v>
      </c>
      <c r="F51" s="10">
        <v>13779271606</v>
      </c>
      <c r="G51" s="8">
        <v>296.2</v>
      </c>
      <c r="H51" s="11">
        <v>0.7</v>
      </c>
      <c r="I51" s="21">
        <f t="shared" ref="I51:I63" si="3">G51*500</f>
        <v>148100</v>
      </c>
      <c r="J51" s="8"/>
    </row>
    <row r="52" ht="27" spans="1:10">
      <c r="A52" s="7">
        <v>2</v>
      </c>
      <c r="B52" s="8" t="s">
        <v>36</v>
      </c>
      <c r="C52" s="8" t="s">
        <v>83</v>
      </c>
      <c r="D52" s="8" t="s">
        <v>84</v>
      </c>
      <c r="E52" s="9" t="s">
        <v>85</v>
      </c>
      <c r="F52" s="10">
        <v>13779271606</v>
      </c>
      <c r="G52" s="8">
        <v>16.4</v>
      </c>
      <c r="H52" s="11">
        <v>0.7</v>
      </c>
      <c r="I52" s="21">
        <f t="shared" si="3"/>
        <v>8200</v>
      </c>
      <c r="J52" s="8"/>
    </row>
    <row r="53" ht="27" spans="1:10">
      <c r="A53" s="7">
        <v>3</v>
      </c>
      <c r="B53" s="90" t="s">
        <v>36</v>
      </c>
      <c r="C53" s="90" t="s">
        <v>83</v>
      </c>
      <c r="D53" s="90" t="s">
        <v>31</v>
      </c>
      <c r="E53" s="9" t="s">
        <v>32</v>
      </c>
      <c r="F53" s="91">
        <v>13899601314</v>
      </c>
      <c r="G53" s="90">
        <v>503.4</v>
      </c>
      <c r="H53" s="92">
        <v>0.7</v>
      </c>
      <c r="I53" s="21">
        <f t="shared" si="3"/>
        <v>251700</v>
      </c>
      <c r="J53" s="8"/>
    </row>
    <row r="54" ht="34" customHeight="1" spans="1:10">
      <c r="A54" s="7">
        <v>4</v>
      </c>
      <c r="B54" s="8" t="s">
        <v>36</v>
      </c>
      <c r="C54" s="8" t="s">
        <v>51</v>
      </c>
      <c r="D54" s="8" t="s">
        <v>31</v>
      </c>
      <c r="E54" s="9" t="s">
        <v>32</v>
      </c>
      <c r="F54" s="10">
        <v>13899601314</v>
      </c>
      <c r="G54" s="8">
        <v>249.2</v>
      </c>
      <c r="H54" s="11">
        <v>0.7</v>
      </c>
      <c r="I54" s="21">
        <f t="shared" si="3"/>
        <v>124600</v>
      </c>
      <c r="J54" s="17"/>
    </row>
    <row r="55" ht="40.5" spans="1:10">
      <c r="A55" s="7">
        <v>5</v>
      </c>
      <c r="B55" s="8" t="s">
        <v>36</v>
      </c>
      <c r="C55" s="8" t="s">
        <v>45</v>
      </c>
      <c r="D55" s="8" t="s">
        <v>46</v>
      </c>
      <c r="E55" s="9" t="s">
        <v>47</v>
      </c>
      <c r="F55" s="10">
        <v>13565359195</v>
      </c>
      <c r="G55" s="8">
        <v>77.2</v>
      </c>
      <c r="H55" s="11">
        <v>0.7</v>
      </c>
      <c r="I55" s="21">
        <f t="shared" si="3"/>
        <v>38600</v>
      </c>
      <c r="J55" s="8"/>
    </row>
    <row r="56" ht="31" customHeight="1" spans="1:10">
      <c r="A56" s="7">
        <v>6</v>
      </c>
      <c r="B56" s="8" t="s">
        <v>36</v>
      </c>
      <c r="C56" s="8" t="s">
        <v>45</v>
      </c>
      <c r="D56" s="8" t="s">
        <v>46</v>
      </c>
      <c r="E56" s="9" t="s">
        <v>47</v>
      </c>
      <c r="F56" s="10">
        <v>13565359195</v>
      </c>
      <c r="G56" s="8">
        <v>190.7</v>
      </c>
      <c r="H56" s="11">
        <v>0.7</v>
      </c>
      <c r="I56" s="21">
        <f t="shared" si="3"/>
        <v>95350</v>
      </c>
      <c r="J56" s="8"/>
    </row>
    <row r="57" ht="31" customHeight="1" spans="1:10">
      <c r="A57" s="7">
        <v>7</v>
      </c>
      <c r="B57" s="8" t="s">
        <v>36</v>
      </c>
      <c r="C57" s="8" t="s">
        <v>51</v>
      </c>
      <c r="D57" s="8" t="s">
        <v>86</v>
      </c>
      <c r="E57" s="9" t="s">
        <v>87</v>
      </c>
      <c r="F57" s="10">
        <v>13199865488</v>
      </c>
      <c r="G57" s="8">
        <v>111</v>
      </c>
      <c r="H57" s="11">
        <v>0.7</v>
      </c>
      <c r="I57" s="21">
        <f t="shared" si="3"/>
        <v>55500</v>
      </c>
      <c r="J57" s="8"/>
    </row>
    <row r="58" ht="32" customHeight="1" spans="1:10">
      <c r="A58" s="7">
        <v>8</v>
      </c>
      <c r="B58" s="8" t="s">
        <v>36</v>
      </c>
      <c r="C58" s="8" t="s">
        <v>51</v>
      </c>
      <c r="D58" s="8" t="s">
        <v>86</v>
      </c>
      <c r="E58" s="9" t="s">
        <v>87</v>
      </c>
      <c r="F58" s="10">
        <v>13199865488</v>
      </c>
      <c r="G58" s="8">
        <v>99</v>
      </c>
      <c r="H58" s="11">
        <v>0.7</v>
      </c>
      <c r="I58" s="21">
        <f t="shared" si="3"/>
        <v>49500</v>
      </c>
      <c r="J58" s="17"/>
    </row>
    <row r="59" ht="27" spans="1:10">
      <c r="A59" s="7">
        <v>9</v>
      </c>
      <c r="B59" s="8" t="s">
        <v>36</v>
      </c>
      <c r="C59" s="8" t="s">
        <v>88</v>
      </c>
      <c r="D59" s="8" t="s">
        <v>89</v>
      </c>
      <c r="E59" s="9" t="s">
        <v>90</v>
      </c>
      <c r="F59" s="10">
        <v>18999871316</v>
      </c>
      <c r="G59" s="8">
        <v>652.5</v>
      </c>
      <c r="H59" s="11">
        <v>0.7</v>
      </c>
      <c r="I59" s="21">
        <f t="shared" si="3"/>
        <v>326250</v>
      </c>
      <c r="J59" s="17"/>
    </row>
    <row r="60" ht="27" spans="1:10">
      <c r="A60" s="7">
        <v>10</v>
      </c>
      <c r="B60" s="8" t="s">
        <v>36</v>
      </c>
      <c r="C60" s="8" t="s">
        <v>88</v>
      </c>
      <c r="D60" s="8" t="s">
        <v>89</v>
      </c>
      <c r="E60" s="9" t="s">
        <v>90</v>
      </c>
      <c r="F60" s="10">
        <v>18999871316</v>
      </c>
      <c r="G60" s="8">
        <v>568.2</v>
      </c>
      <c r="H60" s="11">
        <v>0.7</v>
      </c>
      <c r="I60" s="21">
        <f t="shared" si="3"/>
        <v>284100</v>
      </c>
      <c r="J60" s="17"/>
    </row>
    <row r="61" ht="27" spans="1:10">
      <c r="A61" s="7">
        <v>11</v>
      </c>
      <c r="B61" s="13" t="s">
        <v>36</v>
      </c>
      <c r="C61" s="13" t="s">
        <v>88</v>
      </c>
      <c r="D61" s="13" t="s">
        <v>89</v>
      </c>
      <c r="E61" s="14" t="s">
        <v>90</v>
      </c>
      <c r="F61" s="15">
        <v>18999871316</v>
      </c>
      <c r="G61" s="13">
        <v>415.4</v>
      </c>
      <c r="H61" s="16">
        <v>0.7</v>
      </c>
      <c r="I61" s="22">
        <f t="shared" si="3"/>
        <v>207700</v>
      </c>
      <c r="J61" s="23"/>
    </row>
    <row r="62" ht="27" spans="1:10">
      <c r="A62" s="7">
        <v>12</v>
      </c>
      <c r="B62" s="8" t="s">
        <v>36</v>
      </c>
      <c r="C62" s="8" t="s">
        <v>88</v>
      </c>
      <c r="D62" s="8" t="s">
        <v>89</v>
      </c>
      <c r="E62" s="93" t="s">
        <v>90</v>
      </c>
      <c r="F62" s="10">
        <v>18999871316</v>
      </c>
      <c r="G62" s="8">
        <v>209.8</v>
      </c>
      <c r="H62" s="11">
        <v>0.7</v>
      </c>
      <c r="I62" s="21">
        <f t="shared" si="3"/>
        <v>104900</v>
      </c>
      <c r="J62" s="17"/>
    </row>
    <row r="63" ht="38" customHeight="1" spans="1:10">
      <c r="A63" s="17"/>
      <c r="B63" s="18" t="s">
        <v>40</v>
      </c>
      <c r="C63" s="19"/>
      <c r="D63" s="17"/>
      <c r="E63" s="17"/>
      <c r="F63" s="17"/>
      <c r="G63" s="20">
        <f>SUM(G51:G62)</f>
        <v>3389</v>
      </c>
      <c r="H63" s="17"/>
      <c r="I63" s="20">
        <f>SUM(I51:I62)</f>
        <v>1694500</v>
      </c>
      <c r="J63" s="17"/>
    </row>
    <row r="64" ht="38" customHeight="1"/>
    <row r="65" ht="38" customHeight="1" spans="1:10">
      <c r="A65" s="2" t="s">
        <v>33</v>
      </c>
      <c r="B65" s="2"/>
      <c r="C65" s="2"/>
      <c r="D65" s="2"/>
      <c r="E65" s="2"/>
      <c r="F65" s="3"/>
      <c r="G65" s="2"/>
      <c r="H65" s="2"/>
      <c r="I65" s="2"/>
      <c r="J65" s="2"/>
    </row>
    <row r="66" ht="33" customHeight="1" spans="1:10">
      <c r="A66" s="4" t="s">
        <v>1</v>
      </c>
      <c r="B66" s="4" t="s">
        <v>2</v>
      </c>
      <c r="C66" s="4" t="s">
        <v>3</v>
      </c>
      <c r="D66" s="5" t="s">
        <v>4</v>
      </c>
      <c r="E66" s="4" t="s">
        <v>5</v>
      </c>
      <c r="F66" s="6" t="s">
        <v>34</v>
      </c>
      <c r="G66" s="5" t="s">
        <v>7</v>
      </c>
      <c r="H66" s="4" t="s">
        <v>8</v>
      </c>
      <c r="I66" s="5" t="s">
        <v>17</v>
      </c>
      <c r="J66" s="4" t="s">
        <v>10</v>
      </c>
    </row>
    <row r="67" ht="33" customHeight="1" spans="1:10">
      <c r="A67" s="7">
        <v>1</v>
      </c>
      <c r="B67" s="8" t="s">
        <v>36</v>
      </c>
      <c r="C67" s="8" t="s">
        <v>54</v>
      </c>
      <c r="D67" s="8" t="s">
        <v>55</v>
      </c>
      <c r="E67" s="9" t="s">
        <v>56</v>
      </c>
      <c r="F67" s="10">
        <v>13619968399</v>
      </c>
      <c r="G67" s="8">
        <v>237.6</v>
      </c>
      <c r="H67" s="11">
        <v>0.65</v>
      </c>
      <c r="I67" s="21">
        <f t="shared" ref="I67:I75" si="4">G67*300</f>
        <v>71280</v>
      </c>
      <c r="J67" s="17"/>
    </row>
    <row r="68" ht="27" spans="1:10">
      <c r="A68" s="7">
        <v>2</v>
      </c>
      <c r="B68" s="8" t="s">
        <v>36</v>
      </c>
      <c r="C68" s="8" t="s">
        <v>83</v>
      </c>
      <c r="D68" s="8" t="s">
        <v>31</v>
      </c>
      <c r="E68" s="9" t="s">
        <v>32</v>
      </c>
      <c r="F68" s="10">
        <v>13899601314</v>
      </c>
      <c r="G68" s="8">
        <v>1353.4</v>
      </c>
      <c r="H68" s="11">
        <v>0.7</v>
      </c>
      <c r="I68" s="21">
        <f t="shared" si="4"/>
        <v>406020</v>
      </c>
      <c r="J68" s="17"/>
    </row>
    <row r="69" ht="40.5" spans="1:10">
      <c r="A69" s="7">
        <v>3</v>
      </c>
      <c r="B69" s="8" t="s">
        <v>36</v>
      </c>
      <c r="C69" s="8" t="s">
        <v>41</v>
      </c>
      <c r="D69" s="8" t="s">
        <v>31</v>
      </c>
      <c r="E69" s="9" t="s">
        <v>32</v>
      </c>
      <c r="F69" s="10">
        <v>13899601314</v>
      </c>
      <c r="G69" s="8">
        <v>808.2</v>
      </c>
      <c r="H69" s="11">
        <v>0.65</v>
      </c>
      <c r="I69" s="21">
        <f t="shared" si="4"/>
        <v>242460</v>
      </c>
      <c r="J69" s="17"/>
    </row>
    <row r="70" ht="40.5" spans="1:10">
      <c r="A70" s="7">
        <v>4</v>
      </c>
      <c r="B70" s="8" t="s">
        <v>36</v>
      </c>
      <c r="C70" s="8" t="s">
        <v>41</v>
      </c>
      <c r="D70" s="8" t="s">
        <v>31</v>
      </c>
      <c r="E70" s="9" t="s">
        <v>32</v>
      </c>
      <c r="F70" s="10">
        <v>13899601314</v>
      </c>
      <c r="G70" s="8">
        <v>254.5</v>
      </c>
      <c r="H70" s="11">
        <v>0.65</v>
      </c>
      <c r="I70" s="21">
        <f t="shared" si="4"/>
        <v>76350</v>
      </c>
      <c r="J70" s="17"/>
    </row>
    <row r="71" ht="40.5" spans="1:10">
      <c r="A71" s="7">
        <v>5</v>
      </c>
      <c r="B71" s="8" t="s">
        <v>36</v>
      </c>
      <c r="C71" s="8" t="s">
        <v>45</v>
      </c>
      <c r="D71" s="8" t="s">
        <v>31</v>
      </c>
      <c r="E71" s="9" t="s">
        <v>32</v>
      </c>
      <c r="F71" s="10">
        <v>13899601314</v>
      </c>
      <c r="G71" s="8">
        <v>47.2</v>
      </c>
      <c r="H71" s="11">
        <v>0.65</v>
      </c>
      <c r="I71" s="21">
        <f t="shared" si="4"/>
        <v>14160</v>
      </c>
      <c r="J71" s="17"/>
    </row>
    <row r="72" ht="40.5" spans="1:10">
      <c r="A72" s="7">
        <v>6</v>
      </c>
      <c r="B72" s="8" t="s">
        <v>36</v>
      </c>
      <c r="C72" s="8" t="s">
        <v>45</v>
      </c>
      <c r="D72" s="8" t="s">
        <v>31</v>
      </c>
      <c r="E72" s="9" t="s">
        <v>32</v>
      </c>
      <c r="F72" s="10">
        <v>13899601314</v>
      </c>
      <c r="G72" s="8">
        <v>21.5</v>
      </c>
      <c r="H72" s="11">
        <v>0.65</v>
      </c>
      <c r="I72" s="21">
        <f t="shared" si="4"/>
        <v>6450</v>
      </c>
      <c r="J72" s="17"/>
    </row>
    <row r="73" ht="27" spans="1:10">
      <c r="A73" s="7">
        <v>7</v>
      </c>
      <c r="B73" s="8" t="s">
        <v>36</v>
      </c>
      <c r="C73" s="36" t="s">
        <v>91</v>
      </c>
      <c r="D73" s="8" t="s">
        <v>92</v>
      </c>
      <c r="E73" s="9" t="s">
        <v>50</v>
      </c>
      <c r="F73" s="10">
        <v>13289000900</v>
      </c>
      <c r="G73" s="8">
        <v>17.9</v>
      </c>
      <c r="H73" s="11">
        <v>0.65</v>
      </c>
      <c r="I73" s="21">
        <f t="shared" si="4"/>
        <v>5370</v>
      </c>
      <c r="J73" s="17"/>
    </row>
    <row r="74" ht="40.5" spans="1:10">
      <c r="A74" s="7">
        <v>8</v>
      </c>
      <c r="B74" s="8" t="s">
        <v>36</v>
      </c>
      <c r="C74" s="8" t="s">
        <v>51</v>
      </c>
      <c r="D74" s="8" t="s">
        <v>86</v>
      </c>
      <c r="E74" s="9" t="s">
        <v>87</v>
      </c>
      <c r="F74" s="10">
        <v>13199865488</v>
      </c>
      <c r="G74" s="8">
        <v>1569.3</v>
      </c>
      <c r="H74" s="11">
        <v>0.65</v>
      </c>
      <c r="I74" s="21">
        <f t="shared" si="4"/>
        <v>470790</v>
      </c>
      <c r="J74" s="17"/>
    </row>
    <row r="75" ht="40.5" spans="1:10">
      <c r="A75" s="12">
        <v>9</v>
      </c>
      <c r="B75" s="13" t="s">
        <v>36</v>
      </c>
      <c r="C75" s="13" t="s">
        <v>51</v>
      </c>
      <c r="D75" s="13" t="s">
        <v>93</v>
      </c>
      <c r="E75" s="14" t="s">
        <v>94</v>
      </c>
      <c r="F75" s="15">
        <v>13565321294</v>
      </c>
      <c r="G75" s="13">
        <v>477.5</v>
      </c>
      <c r="H75" s="16">
        <v>0.65</v>
      </c>
      <c r="I75" s="22">
        <f t="shared" si="4"/>
        <v>143250</v>
      </c>
      <c r="J75" s="23"/>
    </row>
    <row r="76" ht="38" customHeight="1" spans="1:10">
      <c r="A76" s="17"/>
      <c r="B76" s="18" t="s">
        <v>40</v>
      </c>
      <c r="C76" s="19"/>
      <c r="D76" s="17"/>
      <c r="E76" s="17"/>
      <c r="F76" s="17"/>
      <c r="G76" s="20">
        <f>SUM(G67:G75)</f>
        <v>4787.1</v>
      </c>
      <c r="H76" s="17"/>
      <c r="I76" s="20">
        <f>SUM(I67:I75)</f>
        <v>1436130</v>
      </c>
      <c r="J76" s="17"/>
    </row>
  </sheetData>
  <mergeCells count="14">
    <mergeCell ref="A1:J1"/>
    <mergeCell ref="B4:C4"/>
    <mergeCell ref="A6:J6"/>
    <mergeCell ref="B9:C9"/>
    <mergeCell ref="A17:J17"/>
    <mergeCell ref="B25:C25"/>
    <mergeCell ref="A27:J27"/>
    <mergeCell ref="B35:C35"/>
    <mergeCell ref="A37:J37"/>
    <mergeCell ref="B47:C47"/>
    <mergeCell ref="A49:J49"/>
    <mergeCell ref="B63:C63"/>
    <mergeCell ref="A65:J65"/>
    <mergeCell ref="B76:C76"/>
  </mergeCells>
  <pageMargins left="0.75" right="0.75" top="0.590277777777778" bottom="0.550694444444444" header="0.5" footer="0.5"/>
  <pageSetup paperSize="9" scale="9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0"/>
  <sheetViews>
    <sheetView topLeftCell="A17" workbookViewId="0">
      <selection activeCell="A164" sqref="A164:J212"/>
    </sheetView>
  </sheetViews>
  <sheetFormatPr defaultColWidth="9" defaultRowHeight="15"/>
  <cols>
    <col min="1" max="1" width="6.125" style="1" customWidth="1"/>
    <col min="2" max="2" width="12.5" style="1" customWidth="1"/>
    <col min="3" max="3" width="12.375" style="1" customWidth="1"/>
    <col min="4" max="4" width="11.625" style="1" customWidth="1"/>
    <col min="5" max="5" width="21.75" style="1" customWidth="1"/>
    <col min="6" max="6" width="16.25" style="1" customWidth="1"/>
    <col min="7" max="7" width="12" style="1" customWidth="1"/>
    <col min="8" max="8" width="9" style="1"/>
    <col min="9" max="9" width="15" style="1" customWidth="1"/>
    <col min="10" max="10" width="14.25" style="1" customWidth="1"/>
    <col min="11" max="16384" width="9" style="1"/>
  </cols>
  <sheetData>
    <row r="1" ht="40" customHeight="1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7.75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9</v>
      </c>
      <c r="J2" s="4" t="s">
        <v>10</v>
      </c>
    </row>
    <row r="3" ht="29" customHeight="1" spans="1:10">
      <c r="A3" s="7">
        <v>1</v>
      </c>
      <c r="B3" s="8" t="s">
        <v>96</v>
      </c>
      <c r="C3" s="8" t="s">
        <v>97</v>
      </c>
      <c r="D3" s="8" t="s">
        <v>98</v>
      </c>
      <c r="E3" s="35" t="s">
        <v>99</v>
      </c>
      <c r="F3" s="8">
        <v>13709946298</v>
      </c>
      <c r="G3" s="8">
        <v>141.71</v>
      </c>
      <c r="H3" s="11">
        <v>0.74</v>
      </c>
      <c r="I3" s="21">
        <f>G3*400</f>
        <v>56684</v>
      </c>
      <c r="J3" s="17"/>
    </row>
    <row r="4" ht="14" customHeight="1" spans="1:10">
      <c r="A4" s="17"/>
      <c r="B4" s="18" t="s">
        <v>40</v>
      </c>
      <c r="C4" s="19"/>
      <c r="D4" s="17"/>
      <c r="E4" s="17"/>
      <c r="F4" s="17"/>
      <c r="G4" s="20">
        <f>SUM(G3:G3)</f>
        <v>141.71</v>
      </c>
      <c r="H4" s="20"/>
      <c r="I4" s="20">
        <f>SUM(I3:I3)</f>
        <v>56684</v>
      </c>
      <c r="J4" s="17"/>
    </row>
    <row r="6" ht="21" customHeight="1" spans="1:10">
      <c r="A6" s="2" t="s">
        <v>100</v>
      </c>
      <c r="B6" s="2"/>
      <c r="C6" s="2"/>
      <c r="D6" s="2"/>
      <c r="E6" s="2"/>
      <c r="F6" s="2"/>
      <c r="G6" s="2"/>
      <c r="H6" s="2"/>
      <c r="I6" s="2"/>
      <c r="J6" s="2"/>
    </row>
    <row r="7" ht="33" customHeight="1" spans="1:10">
      <c r="A7" s="4" t="s">
        <v>1</v>
      </c>
      <c r="B7" s="4" t="s">
        <v>2</v>
      </c>
      <c r="C7" s="4" t="s">
        <v>3</v>
      </c>
      <c r="D7" s="5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5" t="s">
        <v>30</v>
      </c>
      <c r="J7" s="4" t="s">
        <v>10</v>
      </c>
    </row>
    <row r="8" ht="34" customHeight="1" spans="1:10">
      <c r="A8" s="7">
        <v>1</v>
      </c>
      <c r="B8" s="8" t="s">
        <v>96</v>
      </c>
      <c r="C8" s="8" t="s">
        <v>97</v>
      </c>
      <c r="D8" s="36" t="s">
        <v>101</v>
      </c>
      <c r="E8" s="37" t="s">
        <v>102</v>
      </c>
      <c r="F8" s="38">
        <v>18899033365</v>
      </c>
      <c r="G8" s="8">
        <v>97.93</v>
      </c>
      <c r="H8" s="11">
        <v>0.7</v>
      </c>
      <c r="I8" s="21">
        <f>G8*500</f>
        <v>48965</v>
      </c>
      <c r="J8" s="17"/>
    </row>
    <row r="9" ht="17" customHeight="1" spans="1:10">
      <c r="A9" s="17"/>
      <c r="B9" s="18" t="s">
        <v>40</v>
      </c>
      <c r="C9" s="19"/>
      <c r="D9" s="17"/>
      <c r="E9" s="17"/>
      <c r="F9" s="17"/>
      <c r="G9" s="20">
        <f>SUM(G8:G8)</f>
        <v>97.93</v>
      </c>
      <c r="H9" s="20"/>
      <c r="I9" s="20">
        <f>SUM(I8:I8)</f>
        <v>48965</v>
      </c>
      <c r="J9" s="17"/>
    </row>
    <row r="11" ht="27" spans="1:10">
      <c r="A11" s="2" t="s">
        <v>35</v>
      </c>
      <c r="B11" s="2"/>
      <c r="C11" s="2"/>
      <c r="D11" s="2"/>
      <c r="E11" s="2"/>
      <c r="F11" s="2"/>
      <c r="G11" s="2"/>
      <c r="H11" s="2"/>
      <c r="I11" s="2"/>
      <c r="J11" s="2"/>
    </row>
    <row r="12" ht="27.75" spans="1:10">
      <c r="A12" s="4" t="s">
        <v>1</v>
      </c>
      <c r="B12" s="4" t="s">
        <v>2</v>
      </c>
      <c r="C12" s="4" t="s">
        <v>3</v>
      </c>
      <c r="D12" s="5" t="s">
        <v>4</v>
      </c>
      <c r="E12" s="4" t="s">
        <v>5</v>
      </c>
      <c r="F12" s="4" t="s">
        <v>6</v>
      </c>
      <c r="G12" s="5" t="s">
        <v>7</v>
      </c>
      <c r="H12" s="4" t="s">
        <v>8</v>
      </c>
      <c r="I12" s="5" t="s">
        <v>17</v>
      </c>
      <c r="J12" s="4" t="s">
        <v>10</v>
      </c>
    </row>
    <row r="13" ht="15.75" spans="1:10">
      <c r="A13" s="7">
        <v>1</v>
      </c>
      <c r="B13" s="8" t="s">
        <v>96</v>
      </c>
      <c r="C13" s="36" t="s">
        <v>103</v>
      </c>
      <c r="D13" s="36" t="s">
        <v>104</v>
      </c>
      <c r="E13" s="27" t="s">
        <v>105</v>
      </c>
      <c r="F13" s="38" t="s">
        <v>106</v>
      </c>
      <c r="G13" s="39">
        <v>24.82</v>
      </c>
      <c r="H13" s="40">
        <v>0.7</v>
      </c>
      <c r="I13" s="21">
        <f t="shared" ref="I13:I20" si="0">G13*300</f>
        <v>7446</v>
      </c>
      <c r="J13" s="17"/>
    </row>
    <row r="14" ht="15.75" spans="1:10">
      <c r="A14" s="7">
        <v>2</v>
      </c>
      <c r="B14" s="8" t="s">
        <v>96</v>
      </c>
      <c r="C14" s="8" t="s">
        <v>97</v>
      </c>
      <c r="D14" s="38" t="s">
        <v>107</v>
      </c>
      <c r="E14" s="41" t="s">
        <v>108</v>
      </c>
      <c r="F14" s="38">
        <v>13899641980</v>
      </c>
      <c r="G14" s="42">
        <v>252.36</v>
      </c>
      <c r="H14" s="40">
        <v>0.7</v>
      </c>
      <c r="I14" s="21">
        <f t="shared" si="0"/>
        <v>75708</v>
      </c>
      <c r="J14" s="17"/>
    </row>
    <row r="15" ht="15.75" spans="1:10">
      <c r="A15" s="7">
        <v>3</v>
      </c>
      <c r="B15" s="8" t="s">
        <v>96</v>
      </c>
      <c r="C15" s="8" t="s">
        <v>97</v>
      </c>
      <c r="D15" s="38" t="s">
        <v>107</v>
      </c>
      <c r="E15" s="41" t="s">
        <v>108</v>
      </c>
      <c r="F15" s="38">
        <v>13899641980</v>
      </c>
      <c r="G15" s="42">
        <v>292.89</v>
      </c>
      <c r="H15" s="40">
        <v>0.7</v>
      </c>
      <c r="I15" s="21">
        <f t="shared" si="0"/>
        <v>87867</v>
      </c>
      <c r="J15" s="17"/>
    </row>
    <row r="16" ht="15.75" spans="1:10">
      <c r="A16" s="7">
        <v>4</v>
      </c>
      <c r="B16" s="8" t="s">
        <v>96</v>
      </c>
      <c r="C16" s="8" t="s">
        <v>97</v>
      </c>
      <c r="D16" s="38" t="s">
        <v>107</v>
      </c>
      <c r="E16" s="41" t="s">
        <v>108</v>
      </c>
      <c r="F16" s="38">
        <v>13899641980</v>
      </c>
      <c r="G16" s="42">
        <v>185.84</v>
      </c>
      <c r="H16" s="40">
        <v>0.7</v>
      </c>
      <c r="I16" s="21">
        <f t="shared" si="0"/>
        <v>55752</v>
      </c>
      <c r="J16" s="17"/>
    </row>
    <row r="17" ht="15.75" spans="1:10">
      <c r="A17" s="7">
        <v>5</v>
      </c>
      <c r="B17" s="8" t="s">
        <v>96</v>
      </c>
      <c r="C17" s="8" t="s">
        <v>97</v>
      </c>
      <c r="D17" s="38" t="s">
        <v>109</v>
      </c>
      <c r="E17" s="41" t="s">
        <v>110</v>
      </c>
      <c r="F17" s="38">
        <v>15001661369</v>
      </c>
      <c r="G17" s="42">
        <v>142.08</v>
      </c>
      <c r="H17" s="40">
        <v>0.7</v>
      </c>
      <c r="I17" s="21">
        <f t="shared" si="0"/>
        <v>42624</v>
      </c>
      <c r="J17" s="17"/>
    </row>
    <row r="18" ht="15.75" spans="1:10">
      <c r="A18" s="7">
        <v>6</v>
      </c>
      <c r="B18" s="8" t="s">
        <v>96</v>
      </c>
      <c r="C18" s="36" t="s">
        <v>97</v>
      </c>
      <c r="D18" s="36" t="s">
        <v>101</v>
      </c>
      <c r="E18" s="37" t="s">
        <v>102</v>
      </c>
      <c r="F18" s="38">
        <v>18899033365</v>
      </c>
      <c r="G18" s="39">
        <v>997.93</v>
      </c>
      <c r="H18" s="40">
        <v>0.7</v>
      </c>
      <c r="I18" s="21">
        <f t="shared" si="0"/>
        <v>299379</v>
      </c>
      <c r="J18" s="17"/>
    </row>
    <row r="19" ht="15.75" spans="1:10">
      <c r="A19" s="7">
        <v>7</v>
      </c>
      <c r="B19" s="8" t="s">
        <v>96</v>
      </c>
      <c r="C19" s="36" t="s">
        <v>97</v>
      </c>
      <c r="D19" s="36" t="s">
        <v>111</v>
      </c>
      <c r="E19" s="41" t="s">
        <v>112</v>
      </c>
      <c r="F19" s="38">
        <v>13079968288</v>
      </c>
      <c r="G19" s="27">
        <v>50.2</v>
      </c>
      <c r="H19" s="40">
        <v>0.7</v>
      </c>
      <c r="I19" s="21">
        <f t="shared" si="0"/>
        <v>15060</v>
      </c>
      <c r="J19" s="17"/>
    </row>
    <row r="20" ht="15.75" spans="1:10">
      <c r="A20" s="7">
        <v>8</v>
      </c>
      <c r="B20" s="8" t="s">
        <v>96</v>
      </c>
      <c r="C20" s="36" t="s">
        <v>97</v>
      </c>
      <c r="D20" s="36" t="s">
        <v>31</v>
      </c>
      <c r="E20" s="43" t="s">
        <v>57</v>
      </c>
      <c r="F20" s="38">
        <v>17709941046</v>
      </c>
      <c r="G20" s="39">
        <v>150.44</v>
      </c>
      <c r="H20" s="40">
        <v>0.7</v>
      </c>
      <c r="I20" s="21">
        <f t="shared" si="0"/>
        <v>45132</v>
      </c>
      <c r="J20" s="17"/>
    </row>
    <row r="21" ht="23" customHeight="1" spans="1:10">
      <c r="A21" s="17"/>
      <c r="B21" s="18" t="s">
        <v>40</v>
      </c>
      <c r="C21" s="19"/>
      <c r="D21" s="17"/>
      <c r="E21" s="17"/>
      <c r="F21" s="17"/>
      <c r="G21" s="20">
        <f>SUM(G13:G20)</f>
        <v>2096.56</v>
      </c>
      <c r="H21" s="20"/>
      <c r="I21" s="20">
        <f>SUM(I13:I20)</f>
        <v>628968</v>
      </c>
      <c r="J21" s="17"/>
    </row>
    <row r="23" ht="27" spans="1:10">
      <c r="A23" s="2" t="s">
        <v>0</v>
      </c>
      <c r="B23" s="2"/>
      <c r="C23" s="2"/>
      <c r="D23" s="2"/>
      <c r="E23" s="2"/>
      <c r="F23" s="2"/>
      <c r="G23" s="2"/>
      <c r="H23" s="2"/>
      <c r="I23" s="2"/>
      <c r="J23" s="2"/>
    </row>
    <row r="24" ht="27.75" spans="1:10">
      <c r="A24" s="4" t="s">
        <v>1</v>
      </c>
      <c r="B24" s="4" t="s">
        <v>2</v>
      </c>
      <c r="C24" s="4" t="s">
        <v>3</v>
      </c>
      <c r="D24" s="5" t="s">
        <v>4</v>
      </c>
      <c r="E24" s="4" t="s">
        <v>5</v>
      </c>
      <c r="F24" s="4" t="s">
        <v>6</v>
      </c>
      <c r="G24" s="5" t="s">
        <v>7</v>
      </c>
      <c r="H24" s="4" t="s">
        <v>8</v>
      </c>
      <c r="I24" s="5" t="s">
        <v>9</v>
      </c>
      <c r="J24" s="4" t="s">
        <v>10</v>
      </c>
    </row>
    <row r="25" ht="15.75" spans="1:10">
      <c r="A25" s="7">
        <v>1</v>
      </c>
      <c r="B25" s="8" t="s">
        <v>96</v>
      </c>
      <c r="C25" s="36" t="s">
        <v>113</v>
      </c>
      <c r="D25" s="36" t="s">
        <v>114</v>
      </c>
      <c r="E25" s="27" t="s">
        <v>115</v>
      </c>
      <c r="F25" s="38">
        <v>13095061711</v>
      </c>
      <c r="G25" s="39">
        <v>435.72</v>
      </c>
      <c r="H25" s="44">
        <v>0.75</v>
      </c>
      <c r="I25" s="21">
        <f t="shared" ref="I25:I32" si="1">G25*400</f>
        <v>174288</v>
      </c>
      <c r="J25" s="17"/>
    </row>
    <row r="26" ht="15.75" spans="1:10">
      <c r="A26" s="7">
        <v>2</v>
      </c>
      <c r="B26" s="8" t="s">
        <v>96</v>
      </c>
      <c r="C26" s="36" t="s">
        <v>113</v>
      </c>
      <c r="D26" s="36" t="s">
        <v>116</v>
      </c>
      <c r="E26" s="35" t="s">
        <v>117</v>
      </c>
      <c r="F26" s="45">
        <v>13309943933</v>
      </c>
      <c r="G26" s="39">
        <v>420.03</v>
      </c>
      <c r="H26" s="11">
        <v>0.66</v>
      </c>
      <c r="I26" s="21">
        <f t="shared" si="1"/>
        <v>168012</v>
      </c>
      <c r="J26" s="17"/>
    </row>
    <row r="27" ht="15.75" spans="1:10">
      <c r="A27" s="7">
        <v>3</v>
      </c>
      <c r="B27" s="8" t="s">
        <v>96</v>
      </c>
      <c r="C27" s="36" t="s">
        <v>113</v>
      </c>
      <c r="D27" s="36" t="s">
        <v>118</v>
      </c>
      <c r="E27" s="35" t="s">
        <v>119</v>
      </c>
      <c r="F27" s="38">
        <v>13779596663</v>
      </c>
      <c r="G27" s="39">
        <v>204.15</v>
      </c>
      <c r="H27" s="11">
        <v>0.7</v>
      </c>
      <c r="I27" s="21">
        <f t="shared" si="1"/>
        <v>81660</v>
      </c>
      <c r="J27" s="17"/>
    </row>
    <row r="28" ht="15.75" spans="1:10">
      <c r="A28" s="7">
        <v>4</v>
      </c>
      <c r="B28" s="8" t="s">
        <v>96</v>
      </c>
      <c r="C28" s="8" t="s">
        <v>97</v>
      </c>
      <c r="D28" s="38" t="s">
        <v>107</v>
      </c>
      <c r="E28" s="41" t="s">
        <v>108</v>
      </c>
      <c r="F28" s="38">
        <v>13899641980</v>
      </c>
      <c r="G28" s="42">
        <v>306.96</v>
      </c>
      <c r="H28" s="44">
        <v>0.7</v>
      </c>
      <c r="I28" s="21">
        <f t="shared" si="1"/>
        <v>122784</v>
      </c>
      <c r="J28" s="17"/>
    </row>
    <row r="29" ht="15.75" spans="1:10">
      <c r="A29" s="7">
        <v>5</v>
      </c>
      <c r="B29" s="8" t="s">
        <v>96</v>
      </c>
      <c r="C29" s="8" t="s">
        <v>97</v>
      </c>
      <c r="D29" s="38" t="s">
        <v>107</v>
      </c>
      <c r="E29" s="41" t="s">
        <v>108</v>
      </c>
      <c r="F29" s="38">
        <v>13899641980</v>
      </c>
      <c r="G29" s="42">
        <v>206.63</v>
      </c>
      <c r="H29" s="44">
        <v>0.7</v>
      </c>
      <c r="I29" s="21">
        <f t="shared" si="1"/>
        <v>82652</v>
      </c>
      <c r="J29" s="17"/>
    </row>
    <row r="30" ht="15.75" spans="1:10">
      <c r="A30" s="7">
        <v>6</v>
      </c>
      <c r="B30" s="8" t="s">
        <v>96</v>
      </c>
      <c r="C30" s="8" t="s">
        <v>97</v>
      </c>
      <c r="D30" s="38" t="s">
        <v>109</v>
      </c>
      <c r="E30" s="41" t="s">
        <v>110</v>
      </c>
      <c r="F30" s="38">
        <v>15001661369</v>
      </c>
      <c r="G30" s="42">
        <v>273.73</v>
      </c>
      <c r="H30" s="28">
        <v>0.7</v>
      </c>
      <c r="I30" s="21">
        <f t="shared" si="1"/>
        <v>109492</v>
      </c>
      <c r="J30" s="17"/>
    </row>
    <row r="31" ht="15.75" spans="1:10">
      <c r="A31" s="7">
        <v>7</v>
      </c>
      <c r="B31" s="8" t="s">
        <v>96</v>
      </c>
      <c r="C31" s="8" t="s">
        <v>97</v>
      </c>
      <c r="D31" s="38" t="s">
        <v>109</v>
      </c>
      <c r="E31" s="41" t="s">
        <v>110</v>
      </c>
      <c r="F31" s="38">
        <v>15001661369</v>
      </c>
      <c r="G31" s="42">
        <v>342.08</v>
      </c>
      <c r="H31" s="28">
        <v>0.7</v>
      </c>
      <c r="I31" s="21">
        <f t="shared" si="1"/>
        <v>136832</v>
      </c>
      <c r="J31" s="17"/>
    </row>
    <row r="32" ht="15.75" spans="1:10">
      <c r="A32" s="7">
        <v>8</v>
      </c>
      <c r="B32" s="8" t="s">
        <v>96</v>
      </c>
      <c r="C32" s="36" t="s">
        <v>97</v>
      </c>
      <c r="D32" s="36" t="s">
        <v>111</v>
      </c>
      <c r="E32" s="41" t="s">
        <v>112</v>
      </c>
      <c r="F32" s="38">
        <v>13079968288</v>
      </c>
      <c r="G32" s="39">
        <v>245.87</v>
      </c>
      <c r="H32" s="11">
        <v>0.75</v>
      </c>
      <c r="I32" s="21">
        <f t="shared" si="1"/>
        <v>98348</v>
      </c>
      <c r="J32" s="17"/>
    </row>
    <row r="33" ht="50" customHeight="1" spans="1:10">
      <c r="A33" s="17"/>
      <c r="B33" s="18" t="s">
        <v>40</v>
      </c>
      <c r="C33" s="19"/>
      <c r="D33" s="17"/>
      <c r="E33" s="17"/>
      <c r="F33" s="17"/>
      <c r="G33" s="20">
        <f>SUM(G25:G32)</f>
        <v>2435.17</v>
      </c>
      <c r="H33" s="20"/>
      <c r="I33" s="20">
        <f>SUM(I25:I32)</f>
        <v>974068</v>
      </c>
      <c r="J33" s="17"/>
    </row>
    <row r="35" ht="27" spans="1:10">
      <c r="A35" s="2" t="s">
        <v>44</v>
      </c>
      <c r="B35" s="2"/>
      <c r="C35" s="2"/>
      <c r="D35" s="2"/>
      <c r="E35" s="2"/>
      <c r="F35" s="2"/>
      <c r="G35" s="2"/>
      <c r="H35" s="2"/>
      <c r="I35" s="2"/>
      <c r="J35" s="2"/>
    </row>
    <row r="36" ht="27.75" spans="1:10">
      <c r="A36" s="4" t="s">
        <v>1</v>
      </c>
      <c r="B36" s="4" t="s">
        <v>2</v>
      </c>
      <c r="C36" s="4" t="s">
        <v>3</v>
      </c>
      <c r="D36" s="5" t="s">
        <v>4</v>
      </c>
      <c r="E36" s="4" t="s">
        <v>5</v>
      </c>
      <c r="F36" s="4" t="s">
        <v>6</v>
      </c>
      <c r="G36" s="5" t="s">
        <v>7</v>
      </c>
      <c r="H36" s="4" t="s">
        <v>8</v>
      </c>
      <c r="I36" s="5" t="s">
        <v>30</v>
      </c>
      <c r="J36" s="4" t="s">
        <v>10</v>
      </c>
    </row>
    <row r="37" ht="15.75" spans="1:10">
      <c r="A37" s="7">
        <v>1</v>
      </c>
      <c r="B37" s="46" t="s">
        <v>96</v>
      </c>
      <c r="C37" s="46" t="s">
        <v>113</v>
      </c>
      <c r="D37" s="46" t="s">
        <v>120</v>
      </c>
      <c r="E37" s="9" t="s">
        <v>121</v>
      </c>
      <c r="F37" s="47">
        <v>18196168505</v>
      </c>
      <c r="G37" s="48">
        <v>300</v>
      </c>
      <c r="H37" s="11">
        <v>0.7</v>
      </c>
      <c r="I37" s="8">
        <f t="shared" ref="I37:I43" si="2">G37*500</f>
        <v>150000</v>
      </c>
      <c r="J37" s="51"/>
    </row>
    <row r="38" ht="15.75" spans="1:10">
      <c r="A38" s="7">
        <v>2</v>
      </c>
      <c r="B38" s="46" t="s">
        <v>96</v>
      </c>
      <c r="C38" s="46" t="s">
        <v>113</v>
      </c>
      <c r="D38" s="46" t="s">
        <v>120</v>
      </c>
      <c r="E38" s="9" t="s">
        <v>121</v>
      </c>
      <c r="F38" s="47">
        <v>18196168505</v>
      </c>
      <c r="G38" s="49">
        <v>56.42</v>
      </c>
      <c r="H38" s="11">
        <v>0.7</v>
      </c>
      <c r="I38" s="8">
        <f t="shared" si="2"/>
        <v>28210</v>
      </c>
      <c r="J38" s="51"/>
    </row>
    <row r="39" ht="15.75" spans="1:10">
      <c r="A39" s="7">
        <v>3</v>
      </c>
      <c r="B39" s="46" t="s">
        <v>96</v>
      </c>
      <c r="C39" s="46" t="s">
        <v>97</v>
      </c>
      <c r="D39" s="46" t="s">
        <v>122</v>
      </c>
      <c r="E39" s="9" t="s">
        <v>123</v>
      </c>
      <c r="F39" s="47">
        <v>18167745678</v>
      </c>
      <c r="G39" s="48">
        <v>1500</v>
      </c>
      <c r="H39" s="11">
        <v>0.7</v>
      </c>
      <c r="I39" s="8">
        <f t="shared" si="2"/>
        <v>750000</v>
      </c>
      <c r="J39" s="51"/>
    </row>
    <row r="40" ht="15.75" spans="1:10">
      <c r="A40" s="7">
        <v>4</v>
      </c>
      <c r="B40" s="46" t="s">
        <v>96</v>
      </c>
      <c r="C40" s="46" t="s">
        <v>97</v>
      </c>
      <c r="D40" s="46" t="s">
        <v>124</v>
      </c>
      <c r="E40" s="9" t="s">
        <v>125</v>
      </c>
      <c r="F40" s="47">
        <v>15199371758</v>
      </c>
      <c r="G40" s="49">
        <v>328.78</v>
      </c>
      <c r="H40" s="11">
        <v>0.7</v>
      </c>
      <c r="I40" s="8">
        <f t="shared" si="2"/>
        <v>164390</v>
      </c>
      <c r="J40" s="51"/>
    </row>
    <row r="41" ht="15.75" spans="1:10">
      <c r="A41" s="7">
        <v>5</v>
      </c>
      <c r="B41" s="46" t="s">
        <v>96</v>
      </c>
      <c r="C41" s="46" t="s">
        <v>97</v>
      </c>
      <c r="D41" s="46" t="s">
        <v>126</v>
      </c>
      <c r="E41" s="9" t="s">
        <v>127</v>
      </c>
      <c r="F41" s="47">
        <v>18399941111</v>
      </c>
      <c r="G41" s="49">
        <v>239.41</v>
      </c>
      <c r="H41" s="11">
        <v>0.7</v>
      </c>
      <c r="I41" s="8">
        <f t="shared" si="2"/>
        <v>119705</v>
      </c>
      <c r="J41" s="51"/>
    </row>
    <row r="42" ht="15.75" spans="1:10">
      <c r="A42" s="7">
        <v>6</v>
      </c>
      <c r="B42" s="46" t="s">
        <v>96</v>
      </c>
      <c r="C42" s="46" t="s">
        <v>97</v>
      </c>
      <c r="D42" s="46" t="s">
        <v>128</v>
      </c>
      <c r="E42" s="9" t="s">
        <v>129</v>
      </c>
      <c r="F42" s="47">
        <v>13899631876</v>
      </c>
      <c r="G42" s="49">
        <v>170.88</v>
      </c>
      <c r="H42" s="11">
        <v>0.7</v>
      </c>
      <c r="I42" s="8">
        <f t="shared" si="2"/>
        <v>85440</v>
      </c>
      <c r="J42" s="51"/>
    </row>
    <row r="43" ht="15.75" spans="1:10">
      <c r="A43" s="7">
        <v>7</v>
      </c>
      <c r="B43" s="46" t="s">
        <v>96</v>
      </c>
      <c r="C43" s="46" t="s">
        <v>97</v>
      </c>
      <c r="D43" s="46" t="s">
        <v>130</v>
      </c>
      <c r="E43" s="9" t="s">
        <v>131</v>
      </c>
      <c r="F43" s="47">
        <v>15509941789</v>
      </c>
      <c r="G43" s="49">
        <v>49.83</v>
      </c>
      <c r="H43" s="11">
        <v>0.7</v>
      </c>
      <c r="I43" s="8">
        <f t="shared" si="2"/>
        <v>24915</v>
      </c>
      <c r="J43" s="52"/>
    </row>
    <row r="44" spans="1:10">
      <c r="A44" s="17"/>
      <c r="B44" s="18" t="s">
        <v>40</v>
      </c>
      <c r="C44" s="19"/>
      <c r="D44" s="17"/>
      <c r="E44" s="17"/>
      <c r="F44" s="17"/>
      <c r="G44" s="20">
        <f>SUM(G37:G43)</f>
        <v>2645.32</v>
      </c>
      <c r="H44" s="20"/>
      <c r="I44" s="20">
        <f>SUM(I37:I43)</f>
        <v>1322660</v>
      </c>
      <c r="J44" s="17"/>
    </row>
    <row r="46" ht="27" spans="1:10">
      <c r="A46" s="2" t="s">
        <v>16</v>
      </c>
      <c r="B46" s="2"/>
      <c r="C46" s="2"/>
      <c r="D46" s="2"/>
      <c r="E46" s="2"/>
      <c r="F46" s="2"/>
      <c r="G46" s="2"/>
      <c r="H46" s="2"/>
      <c r="I46" s="2"/>
      <c r="J46" s="2"/>
    </row>
    <row r="47" ht="27.75" spans="1:10">
      <c r="A47" s="4" t="s">
        <v>1</v>
      </c>
      <c r="B47" s="4" t="s">
        <v>2</v>
      </c>
      <c r="C47" s="4" t="s">
        <v>3</v>
      </c>
      <c r="D47" s="5" t="s">
        <v>4</v>
      </c>
      <c r="E47" s="4" t="s">
        <v>5</v>
      </c>
      <c r="F47" s="4" t="s">
        <v>6</v>
      </c>
      <c r="G47" s="5" t="s">
        <v>7</v>
      </c>
      <c r="H47" s="4" t="s">
        <v>8</v>
      </c>
      <c r="I47" s="5" t="s">
        <v>17</v>
      </c>
      <c r="J47" s="4" t="s">
        <v>10</v>
      </c>
    </row>
    <row r="48" ht="15.75" spans="1:10">
      <c r="A48" s="7">
        <v>1</v>
      </c>
      <c r="B48" s="46" t="s">
        <v>96</v>
      </c>
      <c r="C48" s="46" t="s">
        <v>113</v>
      </c>
      <c r="D48" s="46" t="s">
        <v>132</v>
      </c>
      <c r="E48" s="9" t="s">
        <v>133</v>
      </c>
      <c r="F48" s="47">
        <v>18196168505</v>
      </c>
      <c r="G48" s="49">
        <v>1.15</v>
      </c>
      <c r="H48" s="50">
        <v>0.7</v>
      </c>
      <c r="I48" s="21">
        <f t="shared" ref="I48:I87" si="3">G48*300</f>
        <v>345</v>
      </c>
      <c r="J48" s="17"/>
    </row>
    <row r="49" ht="15.75" spans="1:10">
      <c r="A49" s="7">
        <v>2</v>
      </c>
      <c r="B49" s="46" t="s">
        <v>96</v>
      </c>
      <c r="C49" s="46" t="s">
        <v>134</v>
      </c>
      <c r="D49" s="46" t="s">
        <v>135</v>
      </c>
      <c r="E49" s="9" t="s">
        <v>136</v>
      </c>
      <c r="F49" s="47">
        <v>13899671657</v>
      </c>
      <c r="G49" s="49">
        <v>745.43</v>
      </c>
      <c r="H49" s="11">
        <v>0.65</v>
      </c>
      <c r="I49" s="21">
        <f t="shared" si="3"/>
        <v>223629</v>
      </c>
      <c r="J49" s="17"/>
    </row>
    <row r="50" ht="15.75" spans="1:10">
      <c r="A50" s="7">
        <v>3</v>
      </c>
      <c r="B50" s="46" t="s">
        <v>96</v>
      </c>
      <c r="C50" s="46" t="s">
        <v>103</v>
      </c>
      <c r="D50" s="46" t="s">
        <v>135</v>
      </c>
      <c r="E50" s="9" t="s">
        <v>136</v>
      </c>
      <c r="F50" s="47">
        <v>13899671657</v>
      </c>
      <c r="G50" s="49">
        <v>78.35</v>
      </c>
      <c r="H50" s="11">
        <v>0.65</v>
      </c>
      <c r="I50" s="21">
        <f t="shared" si="3"/>
        <v>23505</v>
      </c>
      <c r="J50" s="17"/>
    </row>
    <row r="51" ht="15.75" spans="1:10">
      <c r="A51" s="7">
        <v>4</v>
      </c>
      <c r="B51" s="46" t="s">
        <v>96</v>
      </c>
      <c r="C51" s="46" t="s">
        <v>113</v>
      </c>
      <c r="D51" s="46" t="s">
        <v>120</v>
      </c>
      <c r="E51" s="9" t="s">
        <v>121</v>
      </c>
      <c r="F51" s="47">
        <v>18196168505</v>
      </c>
      <c r="G51" s="49">
        <v>824.45</v>
      </c>
      <c r="H51" s="50">
        <v>0.7</v>
      </c>
      <c r="I51" s="21">
        <f t="shared" si="3"/>
        <v>247335</v>
      </c>
      <c r="J51" s="17"/>
    </row>
    <row r="52" ht="15.75" spans="1:10">
      <c r="A52" s="7">
        <v>5</v>
      </c>
      <c r="B52" s="46" t="s">
        <v>96</v>
      </c>
      <c r="C52" s="46" t="s">
        <v>113</v>
      </c>
      <c r="D52" s="46" t="s">
        <v>137</v>
      </c>
      <c r="E52" s="9" t="s">
        <v>138</v>
      </c>
      <c r="F52" s="47" t="s">
        <v>139</v>
      </c>
      <c r="G52" s="49">
        <v>534.13</v>
      </c>
      <c r="H52" s="50">
        <v>0.75</v>
      </c>
      <c r="I52" s="21">
        <f t="shared" si="3"/>
        <v>160239</v>
      </c>
      <c r="J52" s="17"/>
    </row>
    <row r="53" ht="15.75" spans="1:10">
      <c r="A53" s="7">
        <v>6</v>
      </c>
      <c r="B53" s="46" t="s">
        <v>96</v>
      </c>
      <c r="C53" s="46" t="s">
        <v>97</v>
      </c>
      <c r="D53" s="46" t="s">
        <v>140</v>
      </c>
      <c r="E53" s="9" t="s">
        <v>141</v>
      </c>
      <c r="F53" s="47" t="s">
        <v>142</v>
      </c>
      <c r="G53" s="49">
        <v>48.15</v>
      </c>
      <c r="H53" s="50">
        <v>0.7</v>
      </c>
      <c r="I53" s="21">
        <f t="shared" si="3"/>
        <v>14445</v>
      </c>
      <c r="J53" s="17"/>
    </row>
    <row r="54" ht="15.75" spans="1:10">
      <c r="A54" s="7">
        <v>7</v>
      </c>
      <c r="B54" s="46" t="s">
        <v>96</v>
      </c>
      <c r="C54" s="46" t="s">
        <v>97</v>
      </c>
      <c r="D54" s="46" t="s">
        <v>140</v>
      </c>
      <c r="E54" s="9" t="s">
        <v>141</v>
      </c>
      <c r="F54" s="47" t="s">
        <v>142</v>
      </c>
      <c r="G54" s="49">
        <v>37.07</v>
      </c>
      <c r="H54" s="50">
        <v>0.7</v>
      </c>
      <c r="I54" s="21">
        <f t="shared" si="3"/>
        <v>11121</v>
      </c>
      <c r="J54" s="17"/>
    </row>
    <row r="55" ht="15.75" spans="1:10">
      <c r="A55" s="7">
        <v>8</v>
      </c>
      <c r="B55" s="46" t="s">
        <v>96</v>
      </c>
      <c r="C55" s="46" t="s">
        <v>97</v>
      </c>
      <c r="D55" s="46" t="s">
        <v>143</v>
      </c>
      <c r="E55" s="9" t="s">
        <v>144</v>
      </c>
      <c r="F55" s="47">
        <v>13565611561</v>
      </c>
      <c r="G55" s="49">
        <v>41.43</v>
      </c>
      <c r="H55" s="50">
        <v>0.7</v>
      </c>
      <c r="I55" s="21">
        <f t="shared" si="3"/>
        <v>12429</v>
      </c>
      <c r="J55" s="17"/>
    </row>
    <row r="56" ht="15.75" spans="1:10">
      <c r="A56" s="7">
        <v>9</v>
      </c>
      <c r="B56" s="46" t="s">
        <v>96</v>
      </c>
      <c r="C56" s="46" t="s">
        <v>97</v>
      </c>
      <c r="D56" s="46" t="s">
        <v>143</v>
      </c>
      <c r="E56" s="9" t="s">
        <v>144</v>
      </c>
      <c r="F56" s="47">
        <v>13565611561</v>
      </c>
      <c r="G56" s="49">
        <v>100.6</v>
      </c>
      <c r="H56" s="50">
        <v>0.7</v>
      </c>
      <c r="I56" s="21">
        <f t="shared" si="3"/>
        <v>30180</v>
      </c>
      <c r="J56" s="17"/>
    </row>
    <row r="57" ht="15.75" spans="1:10">
      <c r="A57" s="7">
        <v>10</v>
      </c>
      <c r="B57" s="46" t="s">
        <v>96</v>
      </c>
      <c r="C57" s="46" t="s">
        <v>97</v>
      </c>
      <c r="D57" s="46" t="s">
        <v>143</v>
      </c>
      <c r="E57" s="9" t="s">
        <v>144</v>
      </c>
      <c r="F57" s="47">
        <v>13565611561</v>
      </c>
      <c r="G57" s="49">
        <v>67.65</v>
      </c>
      <c r="H57" s="50">
        <v>0.7</v>
      </c>
      <c r="I57" s="21">
        <f t="shared" si="3"/>
        <v>20295</v>
      </c>
      <c r="J57" s="17"/>
    </row>
    <row r="58" ht="15.75" spans="1:10">
      <c r="A58" s="7">
        <v>11</v>
      </c>
      <c r="B58" s="46" t="s">
        <v>96</v>
      </c>
      <c r="C58" s="46" t="s">
        <v>97</v>
      </c>
      <c r="D58" s="46" t="s">
        <v>145</v>
      </c>
      <c r="E58" s="9" t="s">
        <v>146</v>
      </c>
      <c r="F58" s="47" t="s">
        <v>147</v>
      </c>
      <c r="G58" s="49">
        <v>895.55</v>
      </c>
      <c r="H58" s="50">
        <v>0.7</v>
      </c>
      <c r="I58" s="21">
        <f t="shared" si="3"/>
        <v>268665</v>
      </c>
      <c r="J58" s="17"/>
    </row>
    <row r="59" ht="15.75" spans="1:10">
      <c r="A59" s="7">
        <v>12</v>
      </c>
      <c r="B59" s="46" t="s">
        <v>96</v>
      </c>
      <c r="C59" s="46" t="s">
        <v>97</v>
      </c>
      <c r="D59" s="46" t="s">
        <v>145</v>
      </c>
      <c r="E59" s="9" t="s">
        <v>146</v>
      </c>
      <c r="F59" s="47" t="s">
        <v>147</v>
      </c>
      <c r="G59" s="49">
        <v>1033.06</v>
      </c>
      <c r="H59" s="50">
        <v>0.7</v>
      </c>
      <c r="I59" s="21">
        <f t="shared" si="3"/>
        <v>309918</v>
      </c>
      <c r="J59" s="17"/>
    </row>
    <row r="60" ht="15.75" spans="1:10">
      <c r="A60" s="7">
        <v>13</v>
      </c>
      <c r="B60" s="46" t="s">
        <v>96</v>
      </c>
      <c r="C60" s="46" t="s">
        <v>97</v>
      </c>
      <c r="D60" s="46" t="s">
        <v>148</v>
      </c>
      <c r="E60" s="9" t="s">
        <v>149</v>
      </c>
      <c r="F60" s="47" t="s">
        <v>150</v>
      </c>
      <c r="G60" s="49">
        <v>131.52</v>
      </c>
      <c r="H60" s="50">
        <v>0.7</v>
      </c>
      <c r="I60" s="21">
        <f t="shared" si="3"/>
        <v>39456</v>
      </c>
      <c r="J60" s="17"/>
    </row>
    <row r="61" ht="15.75" spans="1:10">
      <c r="A61" s="7">
        <v>14</v>
      </c>
      <c r="B61" s="46" t="s">
        <v>96</v>
      </c>
      <c r="C61" s="46" t="s">
        <v>97</v>
      </c>
      <c r="D61" s="46" t="s">
        <v>151</v>
      </c>
      <c r="E61" s="9" t="s">
        <v>152</v>
      </c>
      <c r="F61" s="47">
        <v>18999621608</v>
      </c>
      <c r="G61" s="49">
        <v>123.07</v>
      </c>
      <c r="H61" s="50">
        <v>0.7</v>
      </c>
      <c r="I61" s="21">
        <f t="shared" si="3"/>
        <v>36921</v>
      </c>
      <c r="J61" s="17"/>
    </row>
    <row r="62" ht="15.75" spans="1:10">
      <c r="A62" s="7">
        <v>15</v>
      </c>
      <c r="B62" s="46" t="s">
        <v>96</v>
      </c>
      <c r="C62" s="46" t="s">
        <v>97</v>
      </c>
      <c r="D62" s="46" t="s">
        <v>153</v>
      </c>
      <c r="E62" s="9" t="s">
        <v>154</v>
      </c>
      <c r="F62" s="47">
        <v>13565611561</v>
      </c>
      <c r="G62" s="49">
        <v>110.69</v>
      </c>
      <c r="H62" s="50">
        <v>0.7</v>
      </c>
      <c r="I62" s="21">
        <f t="shared" si="3"/>
        <v>33207</v>
      </c>
      <c r="J62" s="17"/>
    </row>
    <row r="63" ht="15.75" spans="1:10">
      <c r="A63" s="7">
        <v>16</v>
      </c>
      <c r="B63" s="46" t="s">
        <v>96</v>
      </c>
      <c r="C63" s="46" t="s">
        <v>97</v>
      </c>
      <c r="D63" s="46" t="s">
        <v>153</v>
      </c>
      <c r="E63" s="9" t="s">
        <v>154</v>
      </c>
      <c r="F63" s="47">
        <v>13565611561</v>
      </c>
      <c r="G63" s="49">
        <v>75.63</v>
      </c>
      <c r="H63" s="50">
        <v>0.7</v>
      </c>
      <c r="I63" s="21">
        <f t="shared" si="3"/>
        <v>22689</v>
      </c>
      <c r="J63" s="17"/>
    </row>
    <row r="64" ht="15.75" spans="1:10">
      <c r="A64" s="7">
        <v>17</v>
      </c>
      <c r="B64" s="46" t="s">
        <v>96</v>
      </c>
      <c r="C64" s="46" t="s">
        <v>97</v>
      </c>
      <c r="D64" s="46" t="s">
        <v>31</v>
      </c>
      <c r="E64" s="9" t="s">
        <v>57</v>
      </c>
      <c r="F64" s="46">
        <v>13899601314</v>
      </c>
      <c r="G64" s="49">
        <v>2026.65</v>
      </c>
      <c r="H64" s="50">
        <v>0.7</v>
      </c>
      <c r="I64" s="21">
        <f t="shared" si="3"/>
        <v>607995</v>
      </c>
      <c r="J64" s="17"/>
    </row>
    <row r="65" ht="15.75" spans="1:10">
      <c r="A65" s="7">
        <v>18</v>
      </c>
      <c r="B65" s="46" t="s">
        <v>96</v>
      </c>
      <c r="C65" s="46" t="s">
        <v>97</v>
      </c>
      <c r="D65" s="46" t="s">
        <v>155</v>
      </c>
      <c r="E65" s="9" t="s">
        <v>156</v>
      </c>
      <c r="F65" s="47" t="s">
        <v>157</v>
      </c>
      <c r="G65" s="27">
        <v>300</v>
      </c>
      <c r="H65" s="50">
        <v>0.7</v>
      </c>
      <c r="I65" s="21">
        <f t="shared" si="3"/>
        <v>90000</v>
      </c>
      <c r="J65" s="17"/>
    </row>
    <row r="66" ht="15.75" spans="1:10">
      <c r="A66" s="7">
        <v>19</v>
      </c>
      <c r="B66" s="46" t="s">
        <v>96</v>
      </c>
      <c r="C66" s="46" t="s">
        <v>97</v>
      </c>
      <c r="D66" s="46" t="s">
        <v>155</v>
      </c>
      <c r="E66" s="9" t="s">
        <v>156</v>
      </c>
      <c r="F66" s="47" t="s">
        <v>157</v>
      </c>
      <c r="G66" s="49">
        <v>84.03</v>
      </c>
      <c r="H66" s="50">
        <v>0.7</v>
      </c>
      <c r="I66" s="21">
        <f t="shared" si="3"/>
        <v>25209</v>
      </c>
      <c r="J66" s="17"/>
    </row>
    <row r="67" ht="15.75" spans="1:10">
      <c r="A67" s="7">
        <v>20</v>
      </c>
      <c r="B67" s="46" t="s">
        <v>96</v>
      </c>
      <c r="C67" s="46" t="s">
        <v>97</v>
      </c>
      <c r="D67" s="46" t="s">
        <v>155</v>
      </c>
      <c r="E67" s="9" t="s">
        <v>156</v>
      </c>
      <c r="F67" s="47" t="s">
        <v>157</v>
      </c>
      <c r="G67" s="49">
        <v>504.8</v>
      </c>
      <c r="H67" s="50">
        <v>0.88</v>
      </c>
      <c r="I67" s="21">
        <f t="shared" si="3"/>
        <v>151440</v>
      </c>
      <c r="J67" s="17"/>
    </row>
    <row r="68" ht="15.75" spans="1:10">
      <c r="A68" s="7">
        <v>21</v>
      </c>
      <c r="B68" s="46" t="s">
        <v>96</v>
      </c>
      <c r="C68" s="46" t="s">
        <v>97</v>
      </c>
      <c r="D68" s="46" t="s">
        <v>158</v>
      </c>
      <c r="E68" s="9" t="s">
        <v>159</v>
      </c>
      <c r="F68" s="47" t="s">
        <v>160</v>
      </c>
      <c r="G68" s="49">
        <v>279.33</v>
      </c>
      <c r="H68" s="50">
        <v>0.7</v>
      </c>
      <c r="I68" s="21">
        <f t="shared" si="3"/>
        <v>83799</v>
      </c>
      <c r="J68" s="17"/>
    </row>
    <row r="69" ht="15.75" spans="1:10">
      <c r="A69" s="7">
        <v>22</v>
      </c>
      <c r="B69" s="46" t="s">
        <v>96</v>
      </c>
      <c r="C69" s="46" t="s">
        <v>97</v>
      </c>
      <c r="D69" s="46" t="s">
        <v>122</v>
      </c>
      <c r="E69" s="9" t="s">
        <v>123</v>
      </c>
      <c r="F69" s="47">
        <v>18167745678</v>
      </c>
      <c r="G69" s="49">
        <v>2202.81</v>
      </c>
      <c r="H69" s="50">
        <v>0.7</v>
      </c>
      <c r="I69" s="21">
        <f t="shared" si="3"/>
        <v>660843</v>
      </c>
      <c r="J69" s="17"/>
    </row>
    <row r="70" ht="15.75" spans="1:10">
      <c r="A70" s="7">
        <v>23</v>
      </c>
      <c r="B70" s="46" t="s">
        <v>96</v>
      </c>
      <c r="C70" s="46" t="s">
        <v>97</v>
      </c>
      <c r="D70" s="46" t="s">
        <v>161</v>
      </c>
      <c r="E70" s="9" t="s">
        <v>162</v>
      </c>
      <c r="F70" s="47">
        <v>13779261867</v>
      </c>
      <c r="G70" s="49">
        <v>36</v>
      </c>
      <c r="H70" s="50">
        <v>0.7</v>
      </c>
      <c r="I70" s="21">
        <f t="shared" si="3"/>
        <v>10800</v>
      </c>
      <c r="J70" s="17"/>
    </row>
    <row r="71" ht="15.75" spans="1:10">
      <c r="A71" s="7">
        <v>24</v>
      </c>
      <c r="B71" s="46" t="s">
        <v>96</v>
      </c>
      <c r="C71" s="46" t="s">
        <v>97</v>
      </c>
      <c r="D71" s="46" t="s">
        <v>161</v>
      </c>
      <c r="E71" s="9" t="s">
        <v>162</v>
      </c>
      <c r="F71" s="47">
        <v>13779261867</v>
      </c>
      <c r="G71" s="49">
        <v>525.05</v>
      </c>
      <c r="H71" s="50">
        <v>0.7</v>
      </c>
      <c r="I71" s="21">
        <f t="shared" si="3"/>
        <v>157515</v>
      </c>
      <c r="J71" s="17"/>
    </row>
    <row r="72" ht="15.75" spans="1:10">
      <c r="A72" s="7">
        <v>25</v>
      </c>
      <c r="B72" s="46" t="s">
        <v>96</v>
      </c>
      <c r="C72" s="46" t="s">
        <v>97</v>
      </c>
      <c r="D72" s="46" t="s">
        <v>124</v>
      </c>
      <c r="E72" s="9" t="s">
        <v>125</v>
      </c>
      <c r="F72" s="47">
        <v>15199371758</v>
      </c>
      <c r="G72" s="49">
        <v>137.78</v>
      </c>
      <c r="H72" s="50">
        <v>0.7</v>
      </c>
      <c r="I72" s="21">
        <f t="shared" si="3"/>
        <v>41334</v>
      </c>
      <c r="J72" s="17"/>
    </row>
    <row r="73" ht="15.75" spans="1:10">
      <c r="A73" s="7">
        <v>26</v>
      </c>
      <c r="B73" s="46" t="s">
        <v>96</v>
      </c>
      <c r="C73" s="46" t="s">
        <v>97</v>
      </c>
      <c r="D73" s="46" t="s">
        <v>126</v>
      </c>
      <c r="E73" s="9" t="s">
        <v>127</v>
      </c>
      <c r="F73" s="47">
        <v>18399941111</v>
      </c>
      <c r="G73" s="49">
        <v>146.87</v>
      </c>
      <c r="H73" s="50">
        <v>0.7</v>
      </c>
      <c r="I73" s="21">
        <f t="shared" si="3"/>
        <v>44061</v>
      </c>
      <c r="J73" s="17"/>
    </row>
    <row r="74" ht="15.75" spans="1:10">
      <c r="A74" s="7">
        <v>27</v>
      </c>
      <c r="B74" s="46" t="s">
        <v>96</v>
      </c>
      <c r="C74" s="46" t="s">
        <v>97</v>
      </c>
      <c r="D74" s="46" t="s">
        <v>126</v>
      </c>
      <c r="E74" s="9" t="s">
        <v>127</v>
      </c>
      <c r="F74" s="47">
        <v>18399941111</v>
      </c>
      <c r="G74" s="49">
        <v>741.71</v>
      </c>
      <c r="H74" s="50">
        <v>0.7</v>
      </c>
      <c r="I74" s="21">
        <f t="shared" si="3"/>
        <v>222513</v>
      </c>
      <c r="J74" s="17"/>
    </row>
    <row r="75" ht="15.75" spans="1:10">
      <c r="A75" s="7">
        <v>28</v>
      </c>
      <c r="B75" s="46" t="s">
        <v>96</v>
      </c>
      <c r="C75" s="46" t="s">
        <v>97</v>
      </c>
      <c r="D75" s="46" t="s">
        <v>163</v>
      </c>
      <c r="E75" s="9" t="s">
        <v>164</v>
      </c>
      <c r="F75" s="47">
        <v>18196128666</v>
      </c>
      <c r="G75" s="49">
        <v>415.43</v>
      </c>
      <c r="H75" s="50">
        <v>0.7</v>
      </c>
      <c r="I75" s="21">
        <f t="shared" si="3"/>
        <v>124629</v>
      </c>
      <c r="J75" s="17"/>
    </row>
    <row r="76" ht="15.75" spans="1:10">
      <c r="A76" s="7">
        <v>29</v>
      </c>
      <c r="B76" s="46" t="s">
        <v>96</v>
      </c>
      <c r="C76" s="46" t="s">
        <v>97</v>
      </c>
      <c r="D76" s="46" t="s">
        <v>163</v>
      </c>
      <c r="E76" s="9" t="s">
        <v>164</v>
      </c>
      <c r="F76" s="47" t="s">
        <v>165</v>
      </c>
      <c r="G76" s="49">
        <v>398.4</v>
      </c>
      <c r="H76" s="50">
        <v>0.7</v>
      </c>
      <c r="I76" s="21">
        <f t="shared" si="3"/>
        <v>119520</v>
      </c>
      <c r="J76" s="17"/>
    </row>
    <row r="77" ht="15.75" spans="1:10">
      <c r="A77" s="7">
        <v>30</v>
      </c>
      <c r="B77" s="46" t="s">
        <v>96</v>
      </c>
      <c r="C77" s="46" t="s">
        <v>97</v>
      </c>
      <c r="D77" s="46" t="s">
        <v>163</v>
      </c>
      <c r="E77" s="9" t="s">
        <v>164</v>
      </c>
      <c r="F77" s="47" t="s">
        <v>165</v>
      </c>
      <c r="G77" s="49">
        <v>195.1</v>
      </c>
      <c r="H77" s="50">
        <v>0.7</v>
      </c>
      <c r="I77" s="21">
        <f t="shared" si="3"/>
        <v>58530</v>
      </c>
      <c r="J77" s="17"/>
    </row>
    <row r="78" ht="15.75" spans="1:10">
      <c r="A78" s="7">
        <v>31</v>
      </c>
      <c r="B78" s="46" t="s">
        <v>96</v>
      </c>
      <c r="C78" s="46" t="s">
        <v>97</v>
      </c>
      <c r="D78" s="46" t="s">
        <v>166</v>
      </c>
      <c r="E78" s="9" t="s">
        <v>167</v>
      </c>
      <c r="F78" s="47">
        <v>15292619888</v>
      </c>
      <c r="G78" s="49">
        <v>77.96</v>
      </c>
      <c r="H78" s="11">
        <v>0.7</v>
      </c>
      <c r="I78" s="21">
        <f t="shared" si="3"/>
        <v>23388</v>
      </c>
      <c r="J78" s="17"/>
    </row>
    <row r="79" ht="15.75" spans="1:10">
      <c r="A79" s="7">
        <v>32</v>
      </c>
      <c r="B79" s="46" t="s">
        <v>96</v>
      </c>
      <c r="C79" s="46" t="s">
        <v>97</v>
      </c>
      <c r="D79" s="46" t="s">
        <v>166</v>
      </c>
      <c r="E79" s="9" t="s">
        <v>167</v>
      </c>
      <c r="F79" s="47">
        <v>15292619888</v>
      </c>
      <c r="G79" s="49">
        <v>126.61</v>
      </c>
      <c r="H79" s="11">
        <v>0.7</v>
      </c>
      <c r="I79" s="21">
        <f t="shared" si="3"/>
        <v>37983</v>
      </c>
      <c r="J79" s="17"/>
    </row>
    <row r="80" ht="15.75" spans="1:10">
      <c r="A80" s="7">
        <v>33</v>
      </c>
      <c r="B80" s="46" t="s">
        <v>96</v>
      </c>
      <c r="C80" s="46" t="s">
        <v>97</v>
      </c>
      <c r="D80" s="46" t="s">
        <v>166</v>
      </c>
      <c r="E80" s="9" t="s">
        <v>167</v>
      </c>
      <c r="F80" s="47">
        <v>15292619888</v>
      </c>
      <c r="G80" s="49">
        <v>40.64</v>
      </c>
      <c r="H80" s="11">
        <v>0.7</v>
      </c>
      <c r="I80" s="21">
        <f t="shared" si="3"/>
        <v>12192</v>
      </c>
      <c r="J80" s="17"/>
    </row>
    <row r="81" ht="15.75" spans="1:10">
      <c r="A81" s="7">
        <v>34</v>
      </c>
      <c r="B81" s="46" t="s">
        <v>96</v>
      </c>
      <c r="C81" s="46" t="s">
        <v>97</v>
      </c>
      <c r="D81" s="46" t="s">
        <v>111</v>
      </c>
      <c r="E81" s="9" t="s">
        <v>112</v>
      </c>
      <c r="F81" s="47">
        <v>17709941669</v>
      </c>
      <c r="G81" s="49">
        <v>259.7</v>
      </c>
      <c r="H81" s="11">
        <v>0.7</v>
      </c>
      <c r="I81" s="21">
        <f t="shared" si="3"/>
        <v>77910</v>
      </c>
      <c r="J81" s="17"/>
    </row>
    <row r="82" ht="15.75" spans="1:10">
      <c r="A82" s="7">
        <v>35</v>
      </c>
      <c r="B82" s="46" t="s">
        <v>96</v>
      </c>
      <c r="C82" s="46" t="s">
        <v>97</v>
      </c>
      <c r="D82" s="46" t="s">
        <v>111</v>
      </c>
      <c r="E82" s="9" t="s">
        <v>112</v>
      </c>
      <c r="F82" s="47" t="s">
        <v>168</v>
      </c>
      <c r="G82" s="49">
        <v>329.31</v>
      </c>
      <c r="H82" s="11">
        <v>0.72</v>
      </c>
      <c r="I82" s="21">
        <f t="shared" si="3"/>
        <v>98793</v>
      </c>
      <c r="J82" s="17"/>
    </row>
    <row r="83" ht="15.75" spans="1:10">
      <c r="A83" s="7">
        <v>36</v>
      </c>
      <c r="B83" s="46" t="s">
        <v>96</v>
      </c>
      <c r="C83" s="46" t="s">
        <v>97</v>
      </c>
      <c r="D83" s="46" t="s">
        <v>111</v>
      </c>
      <c r="E83" s="9" t="s">
        <v>112</v>
      </c>
      <c r="F83" s="47" t="s">
        <v>168</v>
      </c>
      <c r="G83" s="49">
        <v>121.45</v>
      </c>
      <c r="H83" s="11">
        <v>0.81</v>
      </c>
      <c r="I83" s="21">
        <f t="shared" si="3"/>
        <v>36435</v>
      </c>
      <c r="J83" s="17"/>
    </row>
    <row r="84" ht="15.75" spans="1:10">
      <c r="A84" s="7">
        <v>37</v>
      </c>
      <c r="B84" s="46" t="s">
        <v>96</v>
      </c>
      <c r="C84" s="46" t="s">
        <v>97</v>
      </c>
      <c r="D84" s="46" t="s">
        <v>130</v>
      </c>
      <c r="E84" s="9" t="s">
        <v>131</v>
      </c>
      <c r="F84" s="47">
        <v>15509941789</v>
      </c>
      <c r="G84" s="49">
        <v>59.26</v>
      </c>
      <c r="H84" s="11">
        <v>0.7</v>
      </c>
      <c r="I84" s="21">
        <f t="shared" si="3"/>
        <v>17778</v>
      </c>
      <c r="J84" s="17"/>
    </row>
    <row r="85" ht="15.75" spans="1:10">
      <c r="A85" s="7">
        <v>38</v>
      </c>
      <c r="B85" s="46" t="s">
        <v>96</v>
      </c>
      <c r="C85" s="46" t="s">
        <v>97</v>
      </c>
      <c r="D85" s="46" t="s">
        <v>130</v>
      </c>
      <c r="E85" s="9" t="s">
        <v>131</v>
      </c>
      <c r="F85" s="47">
        <v>15509941789</v>
      </c>
      <c r="G85" s="49">
        <v>160.05</v>
      </c>
      <c r="H85" s="11">
        <v>0.7</v>
      </c>
      <c r="I85" s="21">
        <f t="shared" si="3"/>
        <v>48015</v>
      </c>
      <c r="J85" s="17"/>
    </row>
    <row r="86" ht="15.75" spans="1:10">
      <c r="A86" s="7">
        <v>39</v>
      </c>
      <c r="B86" s="46" t="s">
        <v>96</v>
      </c>
      <c r="C86" s="46" t="s">
        <v>97</v>
      </c>
      <c r="D86" s="46" t="s">
        <v>169</v>
      </c>
      <c r="E86" s="9" t="s">
        <v>170</v>
      </c>
      <c r="F86" s="53">
        <v>13899601616</v>
      </c>
      <c r="G86" s="49">
        <v>365.91</v>
      </c>
      <c r="H86" s="11">
        <v>0.7</v>
      </c>
      <c r="I86" s="21">
        <f t="shared" si="3"/>
        <v>109773</v>
      </c>
      <c r="J86" s="17"/>
    </row>
    <row r="87" ht="15.75" spans="1:10">
      <c r="A87" s="7">
        <v>40</v>
      </c>
      <c r="B87" s="46" t="s">
        <v>96</v>
      </c>
      <c r="C87" s="46" t="s">
        <v>97</v>
      </c>
      <c r="D87" s="46" t="s">
        <v>169</v>
      </c>
      <c r="E87" s="9" t="s">
        <v>170</v>
      </c>
      <c r="F87" s="53">
        <v>13899601616</v>
      </c>
      <c r="G87" s="49">
        <v>64.83</v>
      </c>
      <c r="H87" s="11">
        <v>0.7</v>
      </c>
      <c r="I87" s="21">
        <f t="shared" si="3"/>
        <v>19449</v>
      </c>
      <c r="J87" s="17"/>
    </row>
    <row r="88" ht="46" customHeight="1" spans="1:10">
      <c r="A88" s="17"/>
      <c r="B88" s="18" t="s">
        <v>40</v>
      </c>
      <c r="C88" s="19"/>
      <c r="D88" s="17"/>
      <c r="E88" s="17"/>
      <c r="F88" s="20"/>
      <c r="G88" s="20">
        <f>SUM(G48:G87)</f>
        <v>14447.61</v>
      </c>
      <c r="H88" s="20"/>
      <c r="I88" s="20">
        <f>SUM(I48:I87)</f>
        <v>4334283</v>
      </c>
      <c r="J88" s="17"/>
    </row>
    <row r="89" ht="69" customHeight="1" spans="2:9">
      <c r="B89" s="54"/>
      <c r="C89" s="54"/>
      <c r="F89" s="54"/>
      <c r="G89" s="54"/>
      <c r="H89" s="54"/>
      <c r="I89" s="54"/>
    </row>
    <row r="90" ht="63" customHeight="1" spans="2:9">
      <c r="B90" s="54"/>
      <c r="C90" s="54"/>
      <c r="F90" s="54"/>
      <c r="G90" s="54"/>
      <c r="H90" s="54"/>
      <c r="I90" s="54"/>
    </row>
    <row r="91" ht="43" customHeight="1"/>
    <row r="92" ht="27" spans="1:10">
      <c r="A92" s="2" t="s">
        <v>25</v>
      </c>
      <c r="B92" s="2"/>
      <c r="C92" s="2"/>
      <c r="D92" s="2"/>
      <c r="E92" s="2"/>
      <c r="F92" s="3"/>
      <c r="G92" s="2"/>
      <c r="H92" s="2"/>
      <c r="I92" s="2"/>
      <c r="J92" s="2"/>
    </row>
    <row r="93" ht="27.75" spans="1:10">
      <c r="A93" s="4" t="s">
        <v>1</v>
      </c>
      <c r="B93" s="4" t="s">
        <v>2</v>
      </c>
      <c r="C93" s="4" t="s">
        <v>3</v>
      </c>
      <c r="D93" s="5" t="s">
        <v>4</v>
      </c>
      <c r="E93" s="4" t="s">
        <v>5</v>
      </c>
      <c r="F93" s="6" t="s">
        <v>34</v>
      </c>
      <c r="G93" s="5" t="s">
        <v>7</v>
      </c>
      <c r="H93" s="4" t="s">
        <v>8</v>
      </c>
      <c r="I93" s="5" t="s">
        <v>9</v>
      </c>
      <c r="J93" s="4" t="s">
        <v>10</v>
      </c>
    </row>
    <row r="94" ht="15.75" spans="1:10">
      <c r="A94" s="7">
        <v>1</v>
      </c>
      <c r="B94" s="46" t="s">
        <v>96</v>
      </c>
      <c r="C94" s="46" t="s">
        <v>134</v>
      </c>
      <c r="D94" s="46" t="s">
        <v>171</v>
      </c>
      <c r="E94" s="9" t="s">
        <v>172</v>
      </c>
      <c r="F94" s="55">
        <v>13150351752</v>
      </c>
      <c r="G94" s="49">
        <v>238.08</v>
      </c>
      <c r="H94" s="11">
        <v>0.65</v>
      </c>
      <c r="I94" s="21">
        <f t="shared" ref="I94:I125" si="4">G94*400</f>
        <v>95232</v>
      </c>
      <c r="J94" s="8"/>
    </row>
    <row r="95" ht="15.75" spans="1:10">
      <c r="A95" s="7">
        <v>2</v>
      </c>
      <c r="B95" s="46" t="s">
        <v>96</v>
      </c>
      <c r="C95" s="46" t="s">
        <v>113</v>
      </c>
      <c r="D95" s="46" t="s">
        <v>173</v>
      </c>
      <c r="E95" s="9" t="s">
        <v>174</v>
      </c>
      <c r="F95" s="10">
        <v>18199299826</v>
      </c>
      <c r="G95" s="49">
        <v>197.47</v>
      </c>
      <c r="H95" s="50">
        <v>0.75</v>
      </c>
      <c r="I95" s="21">
        <f t="shared" si="4"/>
        <v>78988</v>
      </c>
      <c r="J95" s="17"/>
    </row>
    <row r="96" ht="15.75" spans="1:10">
      <c r="A96" s="7">
        <v>3</v>
      </c>
      <c r="B96" s="46" t="s">
        <v>96</v>
      </c>
      <c r="C96" s="46" t="s">
        <v>113</v>
      </c>
      <c r="D96" s="46" t="s">
        <v>109</v>
      </c>
      <c r="E96" s="9" t="s">
        <v>110</v>
      </c>
      <c r="F96" s="55">
        <v>15001661369</v>
      </c>
      <c r="G96" s="49">
        <v>87.79</v>
      </c>
      <c r="H96" s="50">
        <v>0.7</v>
      </c>
      <c r="I96" s="21">
        <f t="shared" si="4"/>
        <v>35116</v>
      </c>
      <c r="J96" s="17"/>
    </row>
    <row r="97" ht="15.75" spans="1:10">
      <c r="A97" s="7">
        <v>4</v>
      </c>
      <c r="B97" s="46" t="s">
        <v>96</v>
      </c>
      <c r="C97" s="46" t="s">
        <v>113</v>
      </c>
      <c r="D97" s="46" t="s">
        <v>132</v>
      </c>
      <c r="E97" s="9" t="s">
        <v>133</v>
      </c>
      <c r="F97" s="55">
        <v>18196168505</v>
      </c>
      <c r="G97" s="49">
        <v>9.38</v>
      </c>
      <c r="H97" s="50">
        <v>0.7</v>
      </c>
      <c r="I97" s="21">
        <f t="shared" si="4"/>
        <v>3752</v>
      </c>
      <c r="J97" s="17"/>
    </row>
    <row r="98" ht="15.75" spans="1:10">
      <c r="A98" s="7">
        <v>5</v>
      </c>
      <c r="B98" s="46" t="s">
        <v>96</v>
      </c>
      <c r="C98" s="46" t="s">
        <v>113</v>
      </c>
      <c r="D98" s="46" t="s">
        <v>120</v>
      </c>
      <c r="E98" s="9" t="s">
        <v>121</v>
      </c>
      <c r="F98" s="55">
        <v>18196168505</v>
      </c>
      <c r="G98" s="27">
        <v>309.25</v>
      </c>
      <c r="H98" s="50">
        <v>0.75</v>
      </c>
      <c r="I98" s="21">
        <f t="shared" si="4"/>
        <v>123700</v>
      </c>
      <c r="J98" s="17"/>
    </row>
    <row r="99" ht="15.75" spans="1:10">
      <c r="A99" s="7">
        <v>6</v>
      </c>
      <c r="B99" s="46" t="s">
        <v>96</v>
      </c>
      <c r="C99" s="46" t="s">
        <v>113</v>
      </c>
      <c r="D99" s="46" t="s">
        <v>120</v>
      </c>
      <c r="E99" s="9" t="s">
        <v>121</v>
      </c>
      <c r="F99" s="55">
        <v>18196168505</v>
      </c>
      <c r="G99" s="49">
        <v>210.99</v>
      </c>
      <c r="H99" s="50">
        <v>0.75</v>
      </c>
      <c r="I99" s="21">
        <f t="shared" si="4"/>
        <v>84396</v>
      </c>
      <c r="J99" s="17"/>
    </row>
    <row r="100" ht="15.75" spans="1:10">
      <c r="A100" s="7">
        <v>7</v>
      </c>
      <c r="B100" s="46" t="s">
        <v>96</v>
      </c>
      <c r="C100" s="46" t="s">
        <v>113</v>
      </c>
      <c r="D100" s="46" t="s">
        <v>120</v>
      </c>
      <c r="E100" s="9" t="s">
        <v>121</v>
      </c>
      <c r="F100" s="55">
        <v>18196168505</v>
      </c>
      <c r="G100" s="49">
        <v>848.81</v>
      </c>
      <c r="H100" s="50">
        <v>0.7</v>
      </c>
      <c r="I100" s="21">
        <f t="shared" si="4"/>
        <v>339524</v>
      </c>
      <c r="J100" s="17"/>
    </row>
    <row r="101" ht="15.75" spans="1:10">
      <c r="A101" s="7">
        <v>8</v>
      </c>
      <c r="B101" s="46" t="s">
        <v>96</v>
      </c>
      <c r="C101" s="46" t="s">
        <v>97</v>
      </c>
      <c r="D101" s="46" t="s">
        <v>175</v>
      </c>
      <c r="E101" s="9" t="s">
        <v>176</v>
      </c>
      <c r="F101" s="55">
        <v>18997568633</v>
      </c>
      <c r="G101" s="49">
        <v>268.48</v>
      </c>
      <c r="H101" s="50">
        <v>0.7</v>
      </c>
      <c r="I101" s="21">
        <f t="shared" si="4"/>
        <v>107392</v>
      </c>
      <c r="J101" s="17"/>
    </row>
    <row r="102" ht="15.75" spans="1:10">
      <c r="A102" s="7">
        <v>9</v>
      </c>
      <c r="B102" s="46" t="s">
        <v>96</v>
      </c>
      <c r="C102" s="46" t="s">
        <v>97</v>
      </c>
      <c r="D102" s="46" t="s">
        <v>177</v>
      </c>
      <c r="E102" s="9" t="s">
        <v>178</v>
      </c>
      <c r="F102" s="55" t="s">
        <v>179</v>
      </c>
      <c r="G102" s="49">
        <v>294.22</v>
      </c>
      <c r="H102" s="50">
        <v>0.7</v>
      </c>
      <c r="I102" s="21">
        <f t="shared" si="4"/>
        <v>117688</v>
      </c>
      <c r="J102" s="17"/>
    </row>
    <row r="103" ht="15.75" spans="1:10">
      <c r="A103" s="7">
        <v>10</v>
      </c>
      <c r="B103" s="46" t="s">
        <v>96</v>
      </c>
      <c r="C103" s="46" t="s">
        <v>97</v>
      </c>
      <c r="D103" s="46" t="s">
        <v>177</v>
      </c>
      <c r="E103" s="9" t="s">
        <v>178</v>
      </c>
      <c r="F103" s="55" t="s">
        <v>179</v>
      </c>
      <c r="G103" s="49">
        <v>452.19</v>
      </c>
      <c r="H103" s="50">
        <v>0.7</v>
      </c>
      <c r="I103" s="21">
        <f t="shared" si="4"/>
        <v>180876</v>
      </c>
      <c r="J103" s="17"/>
    </row>
    <row r="104" ht="15.75" spans="1:10">
      <c r="A104" s="7">
        <v>11</v>
      </c>
      <c r="B104" s="46" t="s">
        <v>96</v>
      </c>
      <c r="C104" s="46" t="s">
        <v>97</v>
      </c>
      <c r="D104" s="46" t="s">
        <v>143</v>
      </c>
      <c r="E104" s="9" t="s">
        <v>144</v>
      </c>
      <c r="F104" s="55">
        <v>13565611561</v>
      </c>
      <c r="G104" s="49">
        <v>77.45</v>
      </c>
      <c r="H104" s="50">
        <v>0.75</v>
      </c>
      <c r="I104" s="21">
        <f t="shared" si="4"/>
        <v>30980</v>
      </c>
      <c r="J104" s="17"/>
    </row>
    <row r="105" ht="15.75" spans="1:10">
      <c r="A105" s="7">
        <v>12</v>
      </c>
      <c r="B105" s="46" t="s">
        <v>96</v>
      </c>
      <c r="C105" s="46" t="s">
        <v>97</v>
      </c>
      <c r="D105" s="46" t="s">
        <v>143</v>
      </c>
      <c r="E105" s="9" t="s">
        <v>144</v>
      </c>
      <c r="F105" s="55">
        <v>13565611561</v>
      </c>
      <c r="G105" s="49">
        <v>105.12</v>
      </c>
      <c r="H105" s="50">
        <v>0.7</v>
      </c>
      <c r="I105" s="21">
        <f t="shared" si="4"/>
        <v>42048</v>
      </c>
      <c r="J105" s="17"/>
    </row>
    <row r="106" ht="15.75" spans="1:10">
      <c r="A106" s="7">
        <v>13</v>
      </c>
      <c r="B106" s="46" t="s">
        <v>96</v>
      </c>
      <c r="C106" s="46" t="s">
        <v>97</v>
      </c>
      <c r="D106" s="46" t="s">
        <v>143</v>
      </c>
      <c r="E106" s="9" t="s">
        <v>144</v>
      </c>
      <c r="F106" s="55">
        <v>13565611561</v>
      </c>
      <c r="G106" s="49">
        <v>53.61</v>
      </c>
      <c r="H106" s="50">
        <v>0.7</v>
      </c>
      <c r="I106" s="21">
        <f t="shared" si="4"/>
        <v>21444</v>
      </c>
      <c r="J106" s="17"/>
    </row>
    <row r="107" ht="15.75" spans="1:10">
      <c r="A107" s="7">
        <v>14</v>
      </c>
      <c r="B107" s="46" t="s">
        <v>96</v>
      </c>
      <c r="C107" s="46" t="s">
        <v>97</v>
      </c>
      <c r="D107" s="46" t="s">
        <v>145</v>
      </c>
      <c r="E107" s="9" t="s">
        <v>146</v>
      </c>
      <c r="F107" s="55" t="s">
        <v>147</v>
      </c>
      <c r="G107" s="49">
        <v>131.49</v>
      </c>
      <c r="H107" s="50">
        <v>0.7</v>
      </c>
      <c r="I107" s="21">
        <f t="shared" si="4"/>
        <v>52596</v>
      </c>
      <c r="J107" s="17"/>
    </row>
    <row r="108" ht="15.75" spans="1:10">
      <c r="A108" s="7">
        <v>15</v>
      </c>
      <c r="B108" s="46" t="s">
        <v>96</v>
      </c>
      <c r="C108" s="46" t="s">
        <v>97</v>
      </c>
      <c r="D108" s="46" t="s">
        <v>148</v>
      </c>
      <c r="E108" s="9" t="s">
        <v>149</v>
      </c>
      <c r="F108" s="55" t="s">
        <v>150</v>
      </c>
      <c r="G108" s="49">
        <v>80.56</v>
      </c>
      <c r="H108" s="50">
        <v>0.7</v>
      </c>
      <c r="I108" s="21">
        <f t="shared" si="4"/>
        <v>32224</v>
      </c>
      <c r="J108" s="17"/>
    </row>
    <row r="109" ht="15.75" spans="1:10">
      <c r="A109" s="7">
        <v>16</v>
      </c>
      <c r="B109" s="46" t="s">
        <v>96</v>
      </c>
      <c r="C109" s="46" t="s">
        <v>97</v>
      </c>
      <c r="D109" s="46" t="s">
        <v>153</v>
      </c>
      <c r="E109" s="9" t="s">
        <v>154</v>
      </c>
      <c r="F109" s="55">
        <v>13565611561</v>
      </c>
      <c r="G109" s="49">
        <v>212.84</v>
      </c>
      <c r="H109" s="50">
        <v>0.7</v>
      </c>
      <c r="I109" s="21">
        <f t="shared" si="4"/>
        <v>85136</v>
      </c>
      <c r="J109" s="17"/>
    </row>
    <row r="110" ht="15.75" spans="1:10">
      <c r="A110" s="7">
        <v>17</v>
      </c>
      <c r="B110" s="46" t="s">
        <v>96</v>
      </c>
      <c r="C110" s="46" t="s">
        <v>97</v>
      </c>
      <c r="D110" s="46" t="s">
        <v>31</v>
      </c>
      <c r="E110" s="9" t="s">
        <v>57</v>
      </c>
      <c r="F110" s="55">
        <v>13579601314</v>
      </c>
      <c r="G110" s="49">
        <v>333.69</v>
      </c>
      <c r="H110" s="50">
        <v>0.7</v>
      </c>
      <c r="I110" s="21">
        <f t="shared" si="4"/>
        <v>133476</v>
      </c>
      <c r="J110" s="17"/>
    </row>
    <row r="111" ht="15.75" spans="1:10">
      <c r="A111" s="7">
        <v>18</v>
      </c>
      <c r="B111" s="46" t="s">
        <v>96</v>
      </c>
      <c r="C111" s="46" t="s">
        <v>97</v>
      </c>
      <c r="D111" s="46" t="s">
        <v>158</v>
      </c>
      <c r="E111" s="9" t="s">
        <v>159</v>
      </c>
      <c r="F111" s="55" t="s">
        <v>160</v>
      </c>
      <c r="G111" s="49">
        <v>80.44</v>
      </c>
      <c r="H111" s="50">
        <v>0.7</v>
      </c>
      <c r="I111" s="21">
        <f t="shared" si="4"/>
        <v>32176</v>
      </c>
      <c r="J111" s="17"/>
    </row>
    <row r="112" ht="15.75" spans="1:10">
      <c r="A112" s="7">
        <v>19</v>
      </c>
      <c r="B112" s="46" t="s">
        <v>96</v>
      </c>
      <c r="C112" s="46" t="s">
        <v>97</v>
      </c>
      <c r="D112" s="46" t="s">
        <v>180</v>
      </c>
      <c r="E112" s="9" t="s">
        <v>181</v>
      </c>
      <c r="F112" s="55">
        <v>15699236222</v>
      </c>
      <c r="G112" s="49">
        <v>2567</v>
      </c>
      <c r="H112" s="50">
        <v>0.7</v>
      </c>
      <c r="I112" s="21">
        <f t="shared" si="4"/>
        <v>1026800</v>
      </c>
      <c r="J112" s="17"/>
    </row>
    <row r="113" ht="15.75" spans="1:10">
      <c r="A113" s="7">
        <v>20</v>
      </c>
      <c r="B113" s="46" t="s">
        <v>96</v>
      </c>
      <c r="C113" s="46" t="s">
        <v>97</v>
      </c>
      <c r="D113" s="46" t="s">
        <v>161</v>
      </c>
      <c r="E113" s="9" t="s">
        <v>162</v>
      </c>
      <c r="F113" s="55">
        <v>18699575565</v>
      </c>
      <c r="G113" s="49">
        <v>559.33</v>
      </c>
      <c r="H113" s="50">
        <v>0.7</v>
      </c>
      <c r="I113" s="21">
        <f t="shared" si="4"/>
        <v>223732</v>
      </c>
      <c r="J113" s="17"/>
    </row>
    <row r="114" ht="15.75" spans="1:10">
      <c r="A114" s="7">
        <v>21</v>
      </c>
      <c r="B114" s="46" t="s">
        <v>96</v>
      </c>
      <c r="C114" s="46" t="s">
        <v>97</v>
      </c>
      <c r="D114" s="46" t="s">
        <v>161</v>
      </c>
      <c r="E114" s="9" t="s">
        <v>162</v>
      </c>
      <c r="F114" s="55">
        <v>13779261867</v>
      </c>
      <c r="G114" s="49">
        <v>244.95</v>
      </c>
      <c r="H114" s="50">
        <v>0.7</v>
      </c>
      <c r="I114" s="21">
        <f t="shared" si="4"/>
        <v>97980</v>
      </c>
      <c r="J114" s="17"/>
    </row>
    <row r="115" ht="15.75" spans="1:10">
      <c r="A115" s="7">
        <v>22</v>
      </c>
      <c r="B115" s="46" t="s">
        <v>96</v>
      </c>
      <c r="C115" s="46" t="s">
        <v>97</v>
      </c>
      <c r="D115" s="46" t="s">
        <v>161</v>
      </c>
      <c r="E115" s="9" t="s">
        <v>162</v>
      </c>
      <c r="F115" s="55">
        <v>13779261867</v>
      </c>
      <c r="G115" s="49">
        <v>254.67</v>
      </c>
      <c r="H115" s="50">
        <v>0.7</v>
      </c>
      <c r="I115" s="21">
        <f t="shared" si="4"/>
        <v>101868</v>
      </c>
      <c r="J115" s="17"/>
    </row>
    <row r="116" ht="15.75" spans="1:10">
      <c r="A116" s="7">
        <v>23</v>
      </c>
      <c r="B116" s="46" t="s">
        <v>96</v>
      </c>
      <c r="C116" s="46" t="s">
        <v>97</v>
      </c>
      <c r="D116" s="46" t="s">
        <v>161</v>
      </c>
      <c r="E116" s="9" t="s">
        <v>162</v>
      </c>
      <c r="F116" s="55">
        <v>13779261867</v>
      </c>
      <c r="G116" s="49">
        <v>266.2</v>
      </c>
      <c r="H116" s="50">
        <v>0.7</v>
      </c>
      <c r="I116" s="21">
        <f t="shared" si="4"/>
        <v>106480</v>
      </c>
      <c r="J116" s="17"/>
    </row>
    <row r="117" ht="15.75" spans="1:10">
      <c r="A117" s="7">
        <v>24</v>
      </c>
      <c r="B117" s="46" t="s">
        <v>96</v>
      </c>
      <c r="C117" s="46" t="s">
        <v>97</v>
      </c>
      <c r="D117" s="46" t="s">
        <v>31</v>
      </c>
      <c r="E117" s="9" t="s">
        <v>57</v>
      </c>
      <c r="F117" s="55" t="s">
        <v>182</v>
      </c>
      <c r="G117" s="49">
        <v>226.99</v>
      </c>
      <c r="H117" s="50">
        <v>0.7</v>
      </c>
      <c r="I117" s="21">
        <f t="shared" si="4"/>
        <v>90796</v>
      </c>
      <c r="J117" s="17"/>
    </row>
    <row r="118" ht="15.75" spans="1:10">
      <c r="A118" s="7">
        <v>25</v>
      </c>
      <c r="B118" s="46" t="s">
        <v>96</v>
      </c>
      <c r="C118" s="46" t="s">
        <v>97</v>
      </c>
      <c r="D118" s="46" t="s">
        <v>124</v>
      </c>
      <c r="E118" s="9" t="s">
        <v>125</v>
      </c>
      <c r="F118" s="55">
        <v>15199371758</v>
      </c>
      <c r="G118" s="49">
        <v>24.33</v>
      </c>
      <c r="H118" s="50">
        <v>0.7</v>
      </c>
      <c r="I118" s="21">
        <f t="shared" si="4"/>
        <v>9732</v>
      </c>
      <c r="J118" s="17"/>
    </row>
    <row r="119" ht="15.75" spans="1:10">
      <c r="A119" s="7">
        <v>26</v>
      </c>
      <c r="B119" s="46" t="s">
        <v>96</v>
      </c>
      <c r="C119" s="46" t="s">
        <v>97</v>
      </c>
      <c r="D119" s="46" t="s">
        <v>163</v>
      </c>
      <c r="E119" s="9" t="s">
        <v>164</v>
      </c>
      <c r="F119" s="55">
        <v>18196128666</v>
      </c>
      <c r="G119" s="49">
        <v>942.96</v>
      </c>
      <c r="H119" s="50">
        <v>0.7</v>
      </c>
      <c r="I119" s="21">
        <f t="shared" si="4"/>
        <v>377184</v>
      </c>
      <c r="J119" s="17"/>
    </row>
    <row r="120" ht="15.75" spans="1:10">
      <c r="A120" s="7">
        <v>27</v>
      </c>
      <c r="B120" s="46" t="s">
        <v>96</v>
      </c>
      <c r="C120" s="46" t="s">
        <v>97</v>
      </c>
      <c r="D120" s="46" t="s">
        <v>166</v>
      </c>
      <c r="E120" s="9" t="s">
        <v>167</v>
      </c>
      <c r="F120" s="55">
        <v>15292619888</v>
      </c>
      <c r="G120" s="49">
        <v>77.64</v>
      </c>
      <c r="H120" s="11">
        <v>0.7</v>
      </c>
      <c r="I120" s="21">
        <f t="shared" si="4"/>
        <v>31056</v>
      </c>
      <c r="J120" s="17"/>
    </row>
    <row r="121" ht="15.75" spans="1:10">
      <c r="A121" s="7">
        <v>28</v>
      </c>
      <c r="B121" s="46" t="s">
        <v>96</v>
      </c>
      <c r="C121" s="46" t="s">
        <v>97</v>
      </c>
      <c r="D121" s="46" t="s">
        <v>111</v>
      </c>
      <c r="E121" s="9" t="s">
        <v>112</v>
      </c>
      <c r="F121" s="55" t="s">
        <v>168</v>
      </c>
      <c r="G121" s="49">
        <v>296.89</v>
      </c>
      <c r="H121" s="50">
        <v>0.7</v>
      </c>
      <c r="I121" s="21">
        <f t="shared" si="4"/>
        <v>118756</v>
      </c>
      <c r="J121" s="17"/>
    </row>
    <row r="122" ht="15.75" spans="1:10">
      <c r="A122" s="7">
        <v>29</v>
      </c>
      <c r="B122" s="46" t="s">
        <v>96</v>
      </c>
      <c r="C122" s="46" t="s">
        <v>97</v>
      </c>
      <c r="D122" s="46" t="s">
        <v>183</v>
      </c>
      <c r="E122" s="9" t="s">
        <v>184</v>
      </c>
      <c r="F122" s="55" t="s">
        <v>185</v>
      </c>
      <c r="G122" s="27">
        <v>77.05</v>
      </c>
      <c r="H122" s="28">
        <v>0.7</v>
      </c>
      <c r="I122" s="21">
        <f t="shared" si="4"/>
        <v>30820</v>
      </c>
      <c r="J122" s="17"/>
    </row>
    <row r="123" ht="15.75" spans="1:10">
      <c r="A123" s="7">
        <v>30</v>
      </c>
      <c r="B123" s="46" t="s">
        <v>96</v>
      </c>
      <c r="C123" s="46" t="s">
        <v>97</v>
      </c>
      <c r="D123" s="46" t="s">
        <v>183</v>
      </c>
      <c r="E123" s="9" t="s">
        <v>184</v>
      </c>
      <c r="F123" s="55" t="s">
        <v>185</v>
      </c>
      <c r="G123" s="49">
        <v>115.83</v>
      </c>
      <c r="H123" s="50">
        <v>0.7</v>
      </c>
      <c r="I123" s="21">
        <f t="shared" si="4"/>
        <v>46332</v>
      </c>
      <c r="J123" s="17"/>
    </row>
    <row r="124" ht="15.75" spans="1:10">
      <c r="A124" s="7">
        <v>31</v>
      </c>
      <c r="B124" s="46" t="s">
        <v>96</v>
      </c>
      <c r="C124" s="46" t="s">
        <v>97</v>
      </c>
      <c r="D124" s="46" t="s">
        <v>128</v>
      </c>
      <c r="E124" s="9" t="s">
        <v>129</v>
      </c>
      <c r="F124" s="55">
        <v>13899631876</v>
      </c>
      <c r="G124" s="49">
        <v>87.52</v>
      </c>
      <c r="H124" s="50">
        <v>0.7</v>
      </c>
      <c r="I124" s="21">
        <f t="shared" si="4"/>
        <v>35008</v>
      </c>
      <c r="J124" s="57"/>
    </row>
    <row r="125" ht="15.75" spans="1:10">
      <c r="A125" s="7">
        <v>32</v>
      </c>
      <c r="B125" s="46" t="s">
        <v>96</v>
      </c>
      <c r="C125" s="46" t="s">
        <v>97</v>
      </c>
      <c r="D125" s="46" t="s">
        <v>130</v>
      </c>
      <c r="E125" s="9" t="s">
        <v>131</v>
      </c>
      <c r="F125" s="55">
        <v>15509941789</v>
      </c>
      <c r="G125" s="49">
        <v>81.19</v>
      </c>
      <c r="H125" s="11">
        <v>0.7</v>
      </c>
      <c r="I125" s="21">
        <f t="shared" si="4"/>
        <v>32476</v>
      </c>
      <c r="J125" s="17"/>
    </row>
    <row r="126" spans="1:10">
      <c r="A126" s="17"/>
      <c r="B126" s="18" t="s">
        <v>40</v>
      </c>
      <c r="C126" s="19"/>
      <c r="D126" s="17"/>
      <c r="E126" s="17"/>
      <c r="F126" s="56"/>
      <c r="G126" s="20">
        <f>SUM(G94:G125)</f>
        <v>9814.41</v>
      </c>
      <c r="H126" s="20"/>
      <c r="I126" s="20">
        <f>SUM(I94:I125)</f>
        <v>3925764</v>
      </c>
      <c r="J126" s="17"/>
    </row>
    <row r="127" spans="2:9">
      <c r="B127" s="54"/>
      <c r="C127" s="54"/>
      <c r="F127" s="3"/>
      <c r="G127" s="54"/>
      <c r="H127" s="54"/>
      <c r="I127" s="54"/>
    </row>
    <row r="128" ht="36" customHeight="1" spans="2:9">
      <c r="B128" s="54"/>
      <c r="C128" s="54"/>
      <c r="F128" s="3"/>
      <c r="G128" s="54"/>
      <c r="H128" s="54"/>
      <c r="I128" s="54"/>
    </row>
    <row r="129" spans="2:9">
      <c r="B129" s="54"/>
      <c r="C129" s="54"/>
      <c r="F129" s="3"/>
      <c r="G129" s="54"/>
      <c r="H129" s="54"/>
      <c r="I129" s="54"/>
    </row>
    <row r="130" spans="2:9">
      <c r="B130" s="54"/>
      <c r="C130" s="54"/>
      <c r="F130" s="3"/>
      <c r="G130" s="54"/>
      <c r="H130" s="54"/>
      <c r="I130" s="54"/>
    </row>
    <row r="131" ht="27" customHeight="1" spans="2:9">
      <c r="B131" s="54"/>
      <c r="C131" s="54"/>
      <c r="F131" s="3"/>
      <c r="G131" s="54"/>
      <c r="H131" s="54"/>
      <c r="I131" s="54"/>
    </row>
    <row r="132" ht="45" customHeight="1" spans="2:9">
      <c r="B132" s="54"/>
      <c r="C132" s="54"/>
      <c r="F132" s="3"/>
      <c r="G132" s="54"/>
      <c r="H132" s="54"/>
      <c r="I132" s="54"/>
    </row>
    <row r="133" ht="45" customHeight="1" spans="2:9">
      <c r="B133" s="54"/>
      <c r="C133" s="54"/>
      <c r="F133" s="3"/>
      <c r="G133" s="54"/>
      <c r="H133" s="54"/>
      <c r="I133" s="54"/>
    </row>
    <row r="134" ht="78" customHeight="1" spans="2:9">
      <c r="B134" s="54"/>
      <c r="C134" s="54"/>
      <c r="F134" s="3"/>
      <c r="G134" s="54"/>
      <c r="H134" s="54"/>
      <c r="I134" s="54"/>
    </row>
    <row r="135" ht="56" customHeight="1" spans="2:9">
      <c r="B135" s="54"/>
      <c r="C135" s="54"/>
      <c r="F135" s="3"/>
      <c r="G135" s="54"/>
      <c r="H135" s="54"/>
      <c r="I135" s="54"/>
    </row>
    <row r="136" ht="27" spans="1:10">
      <c r="A136" s="58" t="s">
        <v>29</v>
      </c>
      <c r="B136" s="58"/>
      <c r="C136" s="58"/>
      <c r="D136" s="58"/>
      <c r="E136" s="58"/>
      <c r="F136" s="59"/>
      <c r="G136" s="58"/>
      <c r="H136" s="58"/>
      <c r="I136" s="58"/>
      <c r="J136" s="58"/>
    </row>
    <row r="137" ht="27.75" spans="1:10">
      <c r="A137" s="60" t="s">
        <v>1</v>
      </c>
      <c r="B137" s="60" t="s">
        <v>2</v>
      </c>
      <c r="C137" s="60" t="s">
        <v>3</v>
      </c>
      <c r="D137" s="61" t="s">
        <v>4</v>
      </c>
      <c r="E137" s="60" t="s">
        <v>5</v>
      </c>
      <c r="F137" s="62" t="s">
        <v>34</v>
      </c>
      <c r="G137" s="61" t="s">
        <v>7</v>
      </c>
      <c r="H137" s="60" t="s">
        <v>8</v>
      </c>
      <c r="I137" s="61" t="s">
        <v>30</v>
      </c>
      <c r="J137" s="60" t="s">
        <v>10</v>
      </c>
    </row>
    <row r="138" ht="15.75" spans="1:10">
      <c r="A138" s="63">
        <v>1</v>
      </c>
      <c r="B138" s="64" t="s">
        <v>96</v>
      </c>
      <c r="C138" s="64" t="s">
        <v>186</v>
      </c>
      <c r="D138" s="64" t="s">
        <v>89</v>
      </c>
      <c r="E138" s="65" t="s">
        <v>90</v>
      </c>
      <c r="F138" s="66">
        <v>18999871316</v>
      </c>
      <c r="G138" s="64">
        <v>227.4</v>
      </c>
      <c r="H138" s="67">
        <v>0.7</v>
      </c>
      <c r="I138" s="79">
        <f t="shared" ref="I138:I153" si="5">G138*500</f>
        <v>113700</v>
      </c>
      <c r="J138" s="80"/>
    </row>
    <row r="139" ht="15.75" spans="1:10">
      <c r="A139" s="63">
        <v>2</v>
      </c>
      <c r="B139" s="64" t="s">
        <v>96</v>
      </c>
      <c r="C139" s="64" t="s">
        <v>186</v>
      </c>
      <c r="D139" s="64" t="s">
        <v>89</v>
      </c>
      <c r="E139" s="65" t="s">
        <v>90</v>
      </c>
      <c r="F139" s="66">
        <v>18999871316</v>
      </c>
      <c r="G139" s="64">
        <v>404.5</v>
      </c>
      <c r="H139" s="67">
        <v>0.7</v>
      </c>
      <c r="I139" s="79">
        <f t="shared" si="5"/>
        <v>202250</v>
      </c>
      <c r="J139" s="80"/>
    </row>
    <row r="140" ht="15.75" spans="1:10">
      <c r="A140" s="63">
        <v>3</v>
      </c>
      <c r="B140" s="64" t="s">
        <v>96</v>
      </c>
      <c r="C140" s="64" t="s">
        <v>186</v>
      </c>
      <c r="D140" s="64" t="s">
        <v>89</v>
      </c>
      <c r="E140" s="65" t="s">
        <v>90</v>
      </c>
      <c r="F140" s="66">
        <v>18999871316</v>
      </c>
      <c r="G140" s="64">
        <v>643.1</v>
      </c>
      <c r="H140" s="67">
        <v>0.7</v>
      </c>
      <c r="I140" s="79">
        <f t="shared" si="5"/>
        <v>321550</v>
      </c>
      <c r="J140" s="80"/>
    </row>
    <row r="141" ht="15.75" spans="1:10">
      <c r="A141" s="63">
        <v>4</v>
      </c>
      <c r="B141" s="68" t="s">
        <v>96</v>
      </c>
      <c r="C141" s="68" t="s">
        <v>103</v>
      </c>
      <c r="D141" s="68" t="s">
        <v>169</v>
      </c>
      <c r="E141" s="65" t="s">
        <v>170</v>
      </c>
      <c r="F141" s="66">
        <v>13899601616</v>
      </c>
      <c r="G141" s="64">
        <v>85.6</v>
      </c>
      <c r="H141" s="67">
        <v>0.7</v>
      </c>
      <c r="I141" s="79">
        <f t="shared" si="5"/>
        <v>42800</v>
      </c>
      <c r="J141" s="80"/>
    </row>
    <row r="142" ht="15.75" spans="1:10">
      <c r="A142" s="63">
        <v>5</v>
      </c>
      <c r="B142" s="64" t="s">
        <v>96</v>
      </c>
      <c r="C142" s="64" t="s">
        <v>113</v>
      </c>
      <c r="D142" s="64" t="s">
        <v>187</v>
      </c>
      <c r="E142" s="65" t="s">
        <v>188</v>
      </c>
      <c r="F142" s="66">
        <v>13999341816</v>
      </c>
      <c r="G142" s="64">
        <v>80.5</v>
      </c>
      <c r="H142" s="67">
        <v>0.7</v>
      </c>
      <c r="I142" s="79">
        <f t="shared" si="5"/>
        <v>40250</v>
      </c>
      <c r="J142" s="80"/>
    </row>
    <row r="143" ht="15.75" spans="1:10">
      <c r="A143" s="63">
        <v>6</v>
      </c>
      <c r="B143" s="68" t="s">
        <v>96</v>
      </c>
      <c r="C143" s="68" t="s">
        <v>113</v>
      </c>
      <c r="D143" s="68" t="s">
        <v>189</v>
      </c>
      <c r="E143" s="65" t="s">
        <v>190</v>
      </c>
      <c r="F143" s="66">
        <v>13809937116</v>
      </c>
      <c r="G143" s="69">
        <v>813</v>
      </c>
      <c r="H143" s="70">
        <v>0.7</v>
      </c>
      <c r="I143" s="79">
        <f t="shared" si="5"/>
        <v>406500</v>
      </c>
      <c r="J143" s="80"/>
    </row>
    <row r="144" ht="15.75" spans="1:10">
      <c r="A144" s="63">
        <v>7</v>
      </c>
      <c r="B144" s="64" t="s">
        <v>96</v>
      </c>
      <c r="C144" s="64" t="s">
        <v>113</v>
      </c>
      <c r="D144" s="64" t="s">
        <v>191</v>
      </c>
      <c r="E144" s="65" t="s">
        <v>192</v>
      </c>
      <c r="F144" s="66">
        <v>13899686868</v>
      </c>
      <c r="G144" s="64">
        <v>163.5</v>
      </c>
      <c r="H144" s="67">
        <v>0.7</v>
      </c>
      <c r="I144" s="79">
        <f t="shared" si="5"/>
        <v>81750</v>
      </c>
      <c r="J144" s="80"/>
    </row>
    <row r="145" ht="15.75" spans="1:10">
      <c r="A145" s="63">
        <v>8</v>
      </c>
      <c r="B145" s="64" t="s">
        <v>96</v>
      </c>
      <c r="C145" s="64" t="s">
        <v>97</v>
      </c>
      <c r="D145" s="64" t="s">
        <v>98</v>
      </c>
      <c r="E145" s="65" t="s">
        <v>99</v>
      </c>
      <c r="F145" s="66">
        <v>13709946298</v>
      </c>
      <c r="G145" s="64">
        <v>230.2</v>
      </c>
      <c r="H145" s="67">
        <v>0.75</v>
      </c>
      <c r="I145" s="79">
        <f t="shared" si="5"/>
        <v>115100</v>
      </c>
      <c r="J145" s="80"/>
    </row>
    <row r="146" ht="15.75" spans="1:10">
      <c r="A146" s="63">
        <v>9</v>
      </c>
      <c r="B146" s="64" t="s">
        <v>96</v>
      </c>
      <c r="C146" s="64" t="s">
        <v>97</v>
      </c>
      <c r="D146" s="64" t="s">
        <v>143</v>
      </c>
      <c r="E146" s="65" t="s">
        <v>144</v>
      </c>
      <c r="F146" s="66">
        <v>13565611561</v>
      </c>
      <c r="G146" s="64">
        <v>61.4</v>
      </c>
      <c r="H146" s="67">
        <v>0.7</v>
      </c>
      <c r="I146" s="79">
        <f t="shared" si="5"/>
        <v>30700</v>
      </c>
      <c r="J146" s="80"/>
    </row>
    <row r="147" ht="15.75" spans="1:10">
      <c r="A147" s="63">
        <v>10</v>
      </c>
      <c r="B147" s="64" t="s">
        <v>96</v>
      </c>
      <c r="C147" s="64" t="s">
        <v>97</v>
      </c>
      <c r="D147" s="64" t="s">
        <v>193</v>
      </c>
      <c r="E147" s="65" t="s">
        <v>194</v>
      </c>
      <c r="F147" s="66">
        <v>18999366775</v>
      </c>
      <c r="G147" s="64">
        <v>75.1</v>
      </c>
      <c r="H147" s="67">
        <v>0.7</v>
      </c>
      <c r="I147" s="79">
        <f t="shared" si="5"/>
        <v>37550</v>
      </c>
      <c r="J147" s="80"/>
    </row>
    <row r="148" ht="15.75" spans="1:10">
      <c r="A148" s="63">
        <v>11</v>
      </c>
      <c r="B148" s="64" t="s">
        <v>96</v>
      </c>
      <c r="C148" s="64" t="s">
        <v>97</v>
      </c>
      <c r="D148" s="64" t="s">
        <v>193</v>
      </c>
      <c r="E148" s="65" t="s">
        <v>194</v>
      </c>
      <c r="F148" s="66">
        <v>18999366775</v>
      </c>
      <c r="G148" s="64">
        <v>927.9</v>
      </c>
      <c r="H148" s="71">
        <v>0.7</v>
      </c>
      <c r="I148" s="79">
        <f t="shared" si="5"/>
        <v>463950</v>
      </c>
      <c r="J148" s="80"/>
    </row>
    <row r="149" ht="15.75" spans="1:10">
      <c r="A149" s="7">
        <v>12</v>
      </c>
      <c r="B149" s="8" t="s">
        <v>96</v>
      </c>
      <c r="C149" s="8" t="s">
        <v>97</v>
      </c>
      <c r="D149" s="8" t="s">
        <v>31</v>
      </c>
      <c r="E149" s="9" t="s">
        <v>32</v>
      </c>
      <c r="F149" s="10">
        <v>13309943933</v>
      </c>
      <c r="G149" s="8">
        <v>475.5</v>
      </c>
      <c r="H149" s="11">
        <v>0.7</v>
      </c>
      <c r="I149" s="21">
        <f t="shared" si="5"/>
        <v>237750</v>
      </c>
      <c r="J149" s="17"/>
    </row>
    <row r="150" ht="15.75" spans="1:10">
      <c r="A150" s="7">
        <v>13</v>
      </c>
      <c r="B150" s="8" t="s">
        <v>96</v>
      </c>
      <c r="C150" s="8" t="s">
        <v>97</v>
      </c>
      <c r="D150" s="8" t="s">
        <v>31</v>
      </c>
      <c r="E150" s="9" t="s">
        <v>32</v>
      </c>
      <c r="F150" s="10">
        <v>13309943933</v>
      </c>
      <c r="G150" s="8">
        <v>606.5</v>
      </c>
      <c r="H150" s="11">
        <v>0.7</v>
      </c>
      <c r="I150" s="21">
        <f t="shared" si="5"/>
        <v>303250</v>
      </c>
      <c r="J150" s="17"/>
    </row>
    <row r="151" ht="15.75" spans="1:10">
      <c r="A151" s="7">
        <v>14</v>
      </c>
      <c r="B151" s="8" t="s">
        <v>96</v>
      </c>
      <c r="C151" s="8" t="s">
        <v>97</v>
      </c>
      <c r="D151" s="8" t="s">
        <v>31</v>
      </c>
      <c r="E151" s="9" t="s">
        <v>32</v>
      </c>
      <c r="F151" s="10">
        <v>13309943933</v>
      </c>
      <c r="G151" s="8">
        <v>673.6</v>
      </c>
      <c r="H151" s="11">
        <v>0.7</v>
      </c>
      <c r="I151" s="21">
        <f t="shared" si="5"/>
        <v>336800</v>
      </c>
      <c r="J151" s="17"/>
    </row>
    <row r="152" ht="15.75" spans="1:10">
      <c r="A152" s="7">
        <v>15</v>
      </c>
      <c r="B152" s="8" t="s">
        <v>96</v>
      </c>
      <c r="C152" s="8" t="s">
        <v>97</v>
      </c>
      <c r="D152" s="8" t="s">
        <v>31</v>
      </c>
      <c r="E152" s="9" t="s">
        <v>32</v>
      </c>
      <c r="F152" s="10">
        <v>13309943933</v>
      </c>
      <c r="G152" s="8">
        <v>821</v>
      </c>
      <c r="H152" s="11">
        <v>0.7</v>
      </c>
      <c r="I152" s="21">
        <f t="shared" si="5"/>
        <v>410500</v>
      </c>
      <c r="J152" s="17"/>
    </row>
    <row r="153" ht="15.75" spans="1:10">
      <c r="A153" s="7">
        <v>16</v>
      </c>
      <c r="B153" s="8" t="s">
        <v>96</v>
      </c>
      <c r="C153" s="8" t="s">
        <v>97</v>
      </c>
      <c r="D153" s="8" t="s">
        <v>31</v>
      </c>
      <c r="E153" s="9" t="s">
        <v>32</v>
      </c>
      <c r="F153" s="10">
        <v>13309943933</v>
      </c>
      <c r="G153" s="8">
        <v>828.5</v>
      </c>
      <c r="H153" s="11">
        <v>0.7</v>
      </c>
      <c r="I153" s="21">
        <f t="shared" si="5"/>
        <v>414250</v>
      </c>
      <c r="J153" s="17"/>
    </row>
    <row r="154" spans="1:10">
      <c r="A154" s="17"/>
      <c r="B154" s="18" t="s">
        <v>40</v>
      </c>
      <c r="C154" s="19"/>
      <c r="D154" s="17"/>
      <c r="E154" s="17"/>
      <c r="F154" s="72"/>
      <c r="G154" s="20">
        <f>SUM(G138:G153)</f>
        <v>7117.3</v>
      </c>
      <c r="H154" s="20"/>
      <c r="I154" s="20">
        <f>SUM(I138:I153)</f>
        <v>3558650</v>
      </c>
      <c r="J154" s="17"/>
    </row>
    <row r="155" spans="2:9">
      <c r="B155" s="54"/>
      <c r="C155" s="54"/>
      <c r="F155" s="73"/>
      <c r="G155" s="54"/>
      <c r="H155" s="54"/>
      <c r="I155" s="54"/>
    </row>
    <row r="156" spans="2:9">
      <c r="B156" s="54"/>
      <c r="C156" s="54"/>
      <c r="F156" s="73"/>
      <c r="G156" s="54"/>
      <c r="H156" s="54"/>
      <c r="I156" s="54"/>
    </row>
    <row r="157" spans="2:9">
      <c r="B157" s="54"/>
      <c r="C157" s="54"/>
      <c r="F157" s="73"/>
      <c r="G157" s="54"/>
      <c r="H157" s="54"/>
      <c r="I157" s="54"/>
    </row>
    <row r="158" spans="2:9">
      <c r="B158" s="54"/>
      <c r="C158" s="54"/>
      <c r="F158" s="73"/>
      <c r="G158" s="54"/>
      <c r="H158" s="54"/>
      <c r="I158" s="54"/>
    </row>
    <row r="159" spans="2:9">
      <c r="B159" s="54"/>
      <c r="C159" s="54"/>
      <c r="F159" s="73"/>
      <c r="G159" s="54"/>
      <c r="H159" s="54"/>
      <c r="I159" s="54"/>
    </row>
    <row r="160" spans="2:9">
      <c r="B160" s="54"/>
      <c r="C160" s="54"/>
      <c r="F160" s="73"/>
      <c r="G160" s="54"/>
      <c r="H160" s="54"/>
      <c r="I160" s="54"/>
    </row>
    <row r="161" spans="2:9">
      <c r="B161" s="54"/>
      <c r="C161" s="54"/>
      <c r="F161" s="73"/>
      <c r="G161" s="54"/>
      <c r="H161" s="54"/>
      <c r="I161" s="54"/>
    </row>
    <row r="162" spans="2:9">
      <c r="B162" s="54"/>
      <c r="C162" s="54"/>
      <c r="F162" s="73"/>
      <c r="G162" s="54"/>
      <c r="H162" s="54"/>
      <c r="I162" s="54"/>
    </row>
    <row r="164" ht="27" spans="1:10">
      <c r="A164" s="58" t="s">
        <v>33</v>
      </c>
      <c r="B164" s="58"/>
      <c r="C164" s="58"/>
      <c r="D164" s="58"/>
      <c r="E164" s="58"/>
      <c r="F164" s="59"/>
      <c r="G164" s="58"/>
      <c r="H164" s="58"/>
      <c r="I164" s="58"/>
      <c r="J164" s="58"/>
    </row>
    <row r="165" ht="27.75" spans="1:10">
      <c r="A165" s="60" t="s">
        <v>1</v>
      </c>
      <c r="B165" s="60" t="s">
        <v>2</v>
      </c>
      <c r="C165" s="60" t="s">
        <v>3</v>
      </c>
      <c r="D165" s="61" t="s">
        <v>4</v>
      </c>
      <c r="E165" s="60" t="s">
        <v>5</v>
      </c>
      <c r="F165" s="62" t="s">
        <v>34</v>
      </c>
      <c r="G165" s="61" t="s">
        <v>7</v>
      </c>
      <c r="H165" s="60" t="s">
        <v>8</v>
      </c>
      <c r="I165" s="61" t="s">
        <v>17</v>
      </c>
      <c r="J165" s="60" t="s">
        <v>10</v>
      </c>
    </row>
    <row r="166" ht="15.75" spans="1:10">
      <c r="A166" s="63">
        <v>1</v>
      </c>
      <c r="B166" s="64" t="s">
        <v>96</v>
      </c>
      <c r="C166" s="64" t="s">
        <v>103</v>
      </c>
      <c r="D166" s="64" t="s">
        <v>195</v>
      </c>
      <c r="E166" s="65" t="s">
        <v>196</v>
      </c>
      <c r="F166" s="66">
        <v>17799595106</v>
      </c>
      <c r="G166" s="64">
        <v>62.7</v>
      </c>
      <c r="H166" s="67">
        <v>0.65</v>
      </c>
      <c r="I166" s="79">
        <f t="shared" ref="I166:I205" si="6">G166*300</f>
        <v>18810</v>
      </c>
      <c r="J166" s="80"/>
    </row>
    <row r="167" ht="15.75" spans="1:10">
      <c r="A167" s="63">
        <v>2</v>
      </c>
      <c r="B167" s="64" t="s">
        <v>96</v>
      </c>
      <c r="C167" s="64" t="s">
        <v>103</v>
      </c>
      <c r="D167" s="64" t="s">
        <v>195</v>
      </c>
      <c r="E167" s="65" t="s">
        <v>196</v>
      </c>
      <c r="F167" s="66">
        <v>17799595106</v>
      </c>
      <c r="G167" s="64">
        <v>85.5</v>
      </c>
      <c r="H167" s="67">
        <v>0.65</v>
      </c>
      <c r="I167" s="79">
        <f t="shared" si="6"/>
        <v>25650</v>
      </c>
      <c r="J167" s="80"/>
    </row>
    <row r="168" ht="15.75" spans="1:10">
      <c r="A168" s="63">
        <v>3</v>
      </c>
      <c r="B168" s="64" t="s">
        <v>96</v>
      </c>
      <c r="C168" s="64" t="s">
        <v>134</v>
      </c>
      <c r="D168" s="64" t="s">
        <v>195</v>
      </c>
      <c r="E168" s="65" t="s">
        <v>196</v>
      </c>
      <c r="F168" s="66">
        <v>17799595106</v>
      </c>
      <c r="G168" s="64">
        <v>170.1</v>
      </c>
      <c r="H168" s="67">
        <v>0.65</v>
      </c>
      <c r="I168" s="79">
        <f t="shared" si="6"/>
        <v>51030</v>
      </c>
      <c r="J168" s="80"/>
    </row>
    <row r="169" ht="15.75" spans="1:10">
      <c r="A169" s="63">
        <v>4</v>
      </c>
      <c r="B169" s="64" t="s">
        <v>96</v>
      </c>
      <c r="C169" s="64" t="s">
        <v>103</v>
      </c>
      <c r="D169" s="64" t="s">
        <v>195</v>
      </c>
      <c r="E169" s="65" t="s">
        <v>196</v>
      </c>
      <c r="F169" s="66">
        <v>17799595106</v>
      </c>
      <c r="G169" s="64">
        <v>206.4</v>
      </c>
      <c r="H169" s="67">
        <v>0.7</v>
      </c>
      <c r="I169" s="79">
        <f t="shared" si="6"/>
        <v>61920</v>
      </c>
      <c r="J169" s="80"/>
    </row>
    <row r="170" ht="15.75" spans="1:10">
      <c r="A170" s="63">
        <v>5</v>
      </c>
      <c r="B170" s="64" t="s">
        <v>96</v>
      </c>
      <c r="C170" s="64" t="s">
        <v>103</v>
      </c>
      <c r="D170" s="64" t="s">
        <v>195</v>
      </c>
      <c r="E170" s="65" t="s">
        <v>196</v>
      </c>
      <c r="F170" s="66">
        <v>17799595106</v>
      </c>
      <c r="G170" s="64">
        <v>240.8</v>
      </c>
      <c r="H170" s="67">
        <v>0.65</v>
      </c>
      <c r="I170" s="79">
        <f t="shared" si="6"/>
        <v>72240</v>
      </c>
      <c r="J170" s="80"/>
    </row>
    <row r="171" ht="15.75" spans="1:10">
      <c r="A171" s="63">
        <v>6</v>
      </c>
      <c r="B171" s="64" t="s">
        <v>96</v>
      </c>
      <c r="C171" s="64" t="s">
        <v>103</v>
      </c>
      <c r="D171" s="64" t="s">
        <v>195</v>
      </c>
      <c r="E171" s="65" t="s">
        <v>196</v>
      </c>
      <c r="F171" s="66">
        <v>17799595106</v>
      </c>
      <c r="G171" s="64">
        <v>338.2</v>
      </c>
      <c r="H171" s="67">
        <v>0.7</v>
      </c>
      <c r="I171" s="79">
        <f t="shared" si="6"/>
        <v>101460</v>
      </c>
      <c r="J171" s="80"/>
    </row>
    <row r="172" ht="15.75" spans="1:10">
      <c r="A172" s="63">
        <v>7</v>
      </c>
      <c r="B172" s="64" t="s">
        <v>96</v>
      </c>
      <c r="C172" s="64" t="s">
        <v>103</v>
      </c>
      <c r="D172" s="64" t="s">
        <v>195</v>
      </c>
      <c r="E172" s="65" t="s">
        <v>196</v>
      </c>
      <c r="F172" s="66">
        <v>17799595106</v>
      </c>
      <c r="G172" s="64">
        <v>549.5</v>
      </c>
      <c r="H172" s="67">
        <v>0.65</v>
      </c>
      <c r="I172" s="79">
        <f t="shared" si="6"/>
        <v>164850</v>
      </c>
      <c r="J172" s="80"/>
    </row>
    <row r="173" ht="15.75" spans="1:10">
      <c r="A173" s="63">
        <v>8</v>
      </c>
      <c r="B173" s="64" t="s">
        <v>96</v>
      </c>
      <c r="C173" s="64" t="s">
        <v>186</v>
      </c>
      <c r="D173" s="64" t="s">
        <v>197</v>
      </c>
      <c r="E173" s="65" t="s">
        <v>198</v>
      </c>
      <c r="F173" s="66">
        <v>13899656923</v>
      </c>
      <c r="G173" s="64">
        <v>186.1</v>
      </c>
      <c r="H173" s="67">
        <v>0.7</v>
      </c>
      <c r="I173" s="79">
        <f t="shared" si="6"/>
        <v>55830</v>
      </c>
      <c r="J173" s="80"/>
    </row>
    <row r="174" ht="15.75" spans="1:10">
      <c r="A174" s="63">
        <v>9</v>
      </c>
      <c r="B174" s="64" t="s">
        <v>96</v>
      </c>
      <c r="C174" s="64" t="s">
        <v>103</v>
      </c>
      <c r="D174" s="64" t="s">
        <v>199</v>
      </c>
      <c r="E174" s="65" t="s">
        <v>200</v>
      </c>
      <c r="F174" s="66">
        <v>15292591329</v>
      </c>
      <c r="G174" s="64">
        <v>65</v>
      </c>
      <c r="H174" s="67">
        <v>0.65</v>
      </c>
      <c r="I174" s="79">
        <f t="shared" si="6"/>
        <v>19500</v>
      </c>
      <c r="J174" s="80"/>
    </row>
    <row r="175" ht="15.75" spans="1:10">
      <c r="A175" s="63">
        <v>10</v>
      </c>
      <c r="B175" s="64" t="s">
        <v>96</v>
      </c>
      <c r="C175" s="64" t="s">
        <v>103</v>
      </c>
      <c r="D175" s="64" t="s">
        <v>31</v>
      </c>
      <c r="E175" s="65" t="s">
        <v>57</v>
      </c>
      <c r="F175" s="74">
        <v>13579601314</v>
      </c>
      <c r="G175" s="64">
        <v>658.5</v>
      </c>
      <c r="H175" s="67">
        <v>0.65</v>
      </c>
      <c r="I175" s="79">
        <f t="shared" si="6"/>
        <v>197550</v>
      </c>
      <c r="J175" s="80"/>
    </row>
    <row r="176" ht="15.75" spans="1:10">
      <c r="A176" s="63">
        <v>11</v>
      </c>
      <c r="B176" s="64" t="s">
        <v>96</v>
      </c>
      <c r="C176" s="64" t="s">
        <v>97</v>
      </c>
      <c r="D176" s="64" t="s">
        <v>31</v>
      </c>
      <c r="E176" s="65" t="s">
        <v>57</v>
      </c>
      <c r="F176" s="74">
        <v>13579601314</v>
      </c>
      <c r="G176" s="64">
        <v>126.5</v>
      </c>
      <c r="H176" s="67">
        <v>0.7</v>
      </c>
      <c r="I176" s="79">
        <f t="shared" si="6"/>
        <v>37950</v>
      </c>
      <c r="J176" s="80"/>
    </row>
    <row r="177" ht="15.75" spans="1:10">
      <c r="A177" s="63">
        <v>12</v>
      </c>
      <c r="B177" s="64" t="s">
        <v>96</v>
      </c>
      <c r="C177" s="64" t="s">
        <v>97</v>
      </c>
      <c r="D177" s="64" t="s">
        <v>31</v>
      </c>
      <c r="E177" s="65" t="s">
        <v>57</v>
      </c>
      <c r="F177" s="74">
        <v>13579601314</v>
      </c>
      <c r="G177" s="64">
        <v>150</v>
      </c>
      <c r="H177" s="67">
        <v>0.7</v>
      </c>
      <c r="I177" s="79">
        <f t="shared" si="6"/>
        <v>45000</v>
      </c>
      <c r="J177" s="80"/>
    </row>
    <row r="178" ht="15.75" spans="1:10">
      <c r="A178" s="63">
        <v>13</v>
      </c>
      <c r="B178" s="64" t="s">
        <v>96</v>
      </c>
      <c r="C178" s="64" t="s">
        <v>113</v>
      </c>
      <c r="D178" s="64" t="s">
        <v>201</v>
      </c>
      <c r="E178" s="65" t="s">
        <v>202</v>
      </c>
      <c r="F178" s="66">
        <v>13629951718</v>
      </c>
      <c r="G178" s="64">
        <v>30</v>
      </c>
      <c r="H178" s="71">
        <v>0.7</v>
      </c>
      <c r="I178" s="79">
        <f t="shared" si="6"/>
        <v>9000</v>
      </c>
      <c r="J178" s="80"/>
    </row>
    <row r="179" ht="15.75" spans="1:10">
      <c r="A179" s="63">
        <v>14</v>
      </c>
      <c r="B179" s="64" t="s">
        <v>96</v>
      </c>
      <c r="C179" s="64" t="s">
        <v>113</v>
      </c>
      <c r="D179" s="64" t="s">
        <v>203</v>
      </c>
      <c r="E179" s="65" t="s">
        <v>204</v>
      </c>
      <c r="F179" s="66">
        <v>15299694491</v>
      </c>
      <c r="G179" s="64">
        <v>142.8</v>
      </c>
      <c r="H179" s="67">
        <v>0.7</v>
      </c>
      <c r="I179" s="79">
        <f t="shared" si="6"/>
        <v>42840</v>
      </c>
      <c r="J179" s="80"/>
    </row>
    <row r="180" ht="15.75" spans="1:10">
      <c r="A180" s="63">
        <v>15</v>
      </c>
      <c r="B180" s="68" t="s">
        <v>96</v>
      </c>
      <c r="C180" s="68" t="s">
        <v>113</v>
      </c>
      <c r="D180" s="68" t="s">
        <v>205</v>
      </c>
      <c r="E180" s="65" t="s">
        <v>206</v>
      </c>
      <c r="F180" s="75">
        <v>13779596663</v>
      </c>
      <c r="G180" s="68">
        <v>166.2</v>
      </c>
      <c r="H180" s="70">
        <v>0.7</v>
      </c>
      <c r="I180" s="81">
        <f t="shared" si="6"/>
        <v>49860</v>
      </c>
      <c r="J180" s="82"/>
    </row>
    <row r="181" ht="15.75" spans="1:10">
      <c r="A181" s="63">
        <v>16</v>
      </c>
      <c r="B181" s="68" t="s">
        <v>96</v>
      </c>
      <c r="C181" s="68" t="s">
        <v>113</v>
      </c>
      <c r="D181" s="68" t="s">
        <v>205</v>
      </c>
      <c r="E181" s="65" t="s">
        <v>206</v>
      </c>
      <c r="F181" s="76">
        <v>13779596663</v>
      </c>
      <c r="G181" s="68">
        <v>296.4</v>
      </c>
      <c r="H181" s="70">
        <v>0.7</v>
      </c>
      <c r="I181" s="81">
        <f t="shared" si="6"/>
        <v>88920</v>
      </c>
      <c r="J181" s="82"/>
    </row>
    <row r="182" ht="15.75" spans="1:10">
      <c r="A182" s="63">
        <v>17</v>
      </c>
      <c r="B182" s="68" t="s">
        <v>96</v>
      </c>
      <c r="C182" s="68" t="s">
        <v>113</v>
      </c>
      <c r="D182" s="68" t="s">
        <v>205</v>
      </c>
      <c r="E182" s="65" t="s">
        <v>206</v>
      </c>
      <c r="F182" s="76">
        <v>13779596663</v>
      </c>
      <c r="G182" s="68">
        <v>438.9</v>
      </c>
      <c r="H182" s="77">
        <v>0.75</v>
      </c>
      <c r="I182" s="81">
        <f t="shared" si="6"/>
        <v>131670</v>
      </c>
      <c r="J182" s="82"/>
    </row>
    <row r="183" ht="15.75" spans="1:10">
      <c r="A183" s="63">
        <v>18</v>
      </c>
      <c r="B183" s="64" t="s">
        <v>96</v>
      </c>
      <c r="C183" s="64" t="s">
        <v>113</v>
      </c>
      <c r="D183" s="64" t="s">
        <v>187</v>
      </c>
      <c r="E183" s="65" t="s">
        <v>188</v>
      </c>
      <c r="F183" s="66">
        <v>13999341816</v>
      </c>
      <c r="G183" s="64">
        <v>284</v>
      </c>
      <c r="H183" s="67">
        <v>0.66</v>
      </c>
      <c r="I183" s="79">
        <f t="shared" si="6"/>
        <v>85200</v>
      </c>
      <c r="J183" s="80"/>
    </row>
    <row r="184" ht="15.75" spans="1:10">
      <c r="A184" s="63">
        <v>19</v>
      </c>
      <c r="B184" s="64" t="s">
        <v>96</v>
      </c>
      <c r="C184" s="64" t="s">
        <v>113</v>
      </c>
      <c r="D184" s="64" t="s">
        <v>189</v>
      </c>
      <c r="E184" s="65" t="s">
        <v>190</v>
      </c>
      <c r="F184" s="66">
        <v>13809937116</v>
      </c>
      <c r="G184" s="64">
        <v>420.4</v>
      </c>
      <c r="H184" s="67">
        <v>0.75</v>
      </c>
      <c r="I184" s="79">
        <f t="shared" si="6"/>
        <v>126120</v>
      </c>
      <c r="J184" s="80"/>
    </row>
    <row r="185" ht="15.75" spans="1:10">
      <c r="A185" s="63">
        <v>20</v>
      </c>
      <c r="B185" s="64" t="s">
        <v>96</v>
      </c>
      <c r="C185" s="64" t="s">
        <v>113</v>
      </c>
      <c r="D185" s="64" t="s">
        <v>189</v>
      </c>
      <c r="E185" s="65" t="s">
        <v>190</v>
      </c>
      <c r="F185" s="66">
        <v>13809937116</v>
      </c>
      <c r="G185" s="64">
        <v>479.3</v>
      </c>
      <c r="H185" s="67">
        <v>0.75</v>
      </c>
      <c r="I185" s="79">
        <f t="shared" si="6"/>
        <v>143790</v>
      </c>
      <c r="J185" s="80"/>
    </row>
    <row r="186" ht="15.75" spans="1:10">
      <c r="A186" s="63">
        <v>21</v>
      </c>
      <c r="B186" s="64" t="s">
        <v>96</v>
      </c>
      <c r="C186" s="64" t="s">
        <v>113</v>
      </c>
      <c r="D186" s="64" t="s">
        <v>189</v>
      </c>
      <c r="E186" s="65" t="s">
        <v>190</v>
      </c>
      <c r="F186" s="66">
        <v>13809937116</v>
      </c>
      <c r="G186" s="64">
        <v>542.6</v>
      </c>
      <c r="H186" s="67">
        <v>0.7</v>
      </c>
      <c r="I186" s="79">
        <f t="shared" si="6"/>
        <v>162780</v>
      </c>
      <c r="J186" s="80"/>
    </row>
    <row r="187" ht="15.75" spans="1:10">
      <c r="A187" s="63">
        <v>22</v>
      </c>
      <c r="B187" s="64" t="s">
        <v>96</v>
      </c>
      <c r="C187" s="64" t="s">
        <v>113</v>
      </c>
      <c r="D187" s="64" t="s">
        <v>189</v>
      </c>
      <c r="E187" s="65" t="s">
        <v>190</v>
      </c>
      <c r="F187" s="66">
        <v>13809937116</v>
      </c>
      <c r="G187" s="64">
        <v>1024.2</v>
      </c>
      <c r="H187" s="67">
        <v>0.7</v>
      </c>
      <c r="I187" s="79">
        <f t="shared" si="6"/>
        <v>307260</v>
      </c>
      <c r="J187" s="80"/>
    </row>
    <row r="188" ht="15.75" spans="1:10">
      <c r="A188" s="63">
        <v>23</v>
      </c>
      <c r="B188" s="64" t="s">
        <v>96</v>
      </c>
      <c r="C188" s="64" t="s">
        <v>113</v>
      </c>
      <c r="D188" s="64" t="s">
        <v>189</v>
      </c>
      <c r="E188" s="65" t="s">
        <v>190</v>
      </c>
      <c r="F188" s="66">
        <v>13809937116</v>
      </c>
      <c r="G188" s="78">
        <v>1113</v>
      </c>
      <c r="H188" s="67">
        <v>0.7</v>
      </c>
      <c r="I188" s="79">
        <f t="shared" si="6"/>
        <v>333900</v>
      </c>
      <c r="J188" s="80"/>
    </row>
    <row r="189" ht="15.75" spans="1:10">
      <c r="A189" s="63">
        <v>24</v>
      </c>
      <c r="B189" s="64" t="s">
        <v>96</v>
      </c>
      <c r="C189" s="64" t="s">
        <v>113</v>
      </c>
      <c r="D189" s="64" t="s">
        <v>207</v>
      </c>
      <c r="E189" s="65" t="s">
        <v>208</v>
      </c>
      <c r="F189" s="66">
        <v>15292618888</v>
      </c>
      <c r="G189" s="64">
        <v>44.6</v>
      </c>
      <c r="H189" s="67">
        <v>0.7</v>
      </c>
      <c r="I189" s="79">
        <f t="shared" si="6"/>
        <v>13380</v>
      </c>
      <c r="J189" s="80"/>
    </row>
    <row r="190" ht="15.75" spans="1:10">
      <c r="A190" s="63">
        <v>25</v>
      </c>
      <c r="B190" s="64" t="s">
        <v>96</v>
      </c>
      <c r="C190" s="64" t="s">
        <v>113</v>
      </c>
      <c r="D190" s="64" t="s">
        <v>207</v>
      </c>
      <c r="E190" s="65" t="s">
        <v>208</v>
      </c>
      <c r="F190" s="66">
        <v>15292618888</v>
      </c>
      <c r="G190" s="64">
        <v>63.2</v>
      </c>
      <c r="H190" s="67">
        <v>0.7</v>
      </c>
      <c r="I190" s="79">
        <f t="shared" si="6"/>
        <v>18960</v>
      </c>
      <c r="J190" s="80"/>
    </row>
    <row r="191" ht="15.75" spans="1:10">
      <c r="A191" s="63">
        <v>26</v>
      </c>
      <c r="B191" s="64" t="s">
        <v>96</v>
      </c>
      <c r="C191" s="64" t="s">
        <v>113</v>
      </c>
      <c r="D191" s="64" t="s">
        <v>207</v>
      </c>
      <c r="E191" s="65" t="s">
        <v>208</v>
      </c>
      <c r="F191" s="66">
        <v>15292618888</v>
      </c>
      <c r="G191" s="64">
        <v>133.2</v>
      </c>
      <c r="H191" s="67">
        <v>0.7</v>
      </c>
      <c r="I191" s="79">
        <f t="shared" si="6"/>
        <v>39960</v>
      </c>
      <c r="J191" s="80"/>
    </row>
    <row r="192" ht="15.75" spans="1:10">
      <c r="A192" s="63">
        <v>27</v>
      </c>
      <c r="B192" s="64" t="s">
        <v>96</v>
      </c>
      <c r="C192" s="64" t="s">
        <v>97</v>
      </c>
      <c r="D192" s="64" t="s">
        <v>98</v>
      </c>
      <c r="E192" s="65" t="s">
        <v>99</v>
      </c>
      <c r="F192" s="66">
        <v>13709946298</v>
      </c>
      <c r="G192" s="64">
        <v>93.5</v>
      </c>
      <c r="H192" s="67">
        <v>0.75</v>
      </c>
      <c r="I192" s="79">
        <f t="shared" si="6"/>
        <v>28050</v>
      </c>
      <c r="J192" s="80"/>
    </row>
    <row r="193" ht="15.75" spans="1:10">
      <c r="A193" s="63">
        <v>28</v>
      </c>
      <c r="B193" s="64" t="s">
        <v>96</v>
      </c>
      <c r="C193" s="64" t="s">
        <v>97</v>
      </c>
      <c r="D193" s="64" t="s">
        <v>98</v>
      </c>
      <c r="E193" s="65" t="s">
        <v>99</v>
      </c>
      <c r="F193" s="66">
        <v>13709946298</v>
      </c>
      <c r="G193" s="64">
        <v>103.2</v>
      </c>
      <c r="H193" s="67">
        <v>0.75</v>
      </c>
      <c r="I193" s="79">
        <f t="shared" si="6"/>
        <v>30960</v>
      </c>
      <c r="J193" s="80"/>
    </row>
    <row r="194" ht="15.75" spans="1:10">
      <c r="A194" s="63">
        <v>29</v>
      </c>
      <c r="B194" s="64" t="s">
        <v>96</v>
      </c>
      <c r="C194" s="64" t="s">
        <v>97</v>
      </c>
      <c r="D194" s="64" t="s">
        <v>98</v>
      </c>
      <c r="E194" s="65" t="s">
        <v>99</v>
      </c>
      <c r="F194" s="66">
        <v>13709946298</v>
      </c>
      <c r="G194" s="64">
        <v>119.3</v>
      </c>
      <c r="H194" s="67">
        <v>0.71</v>
      </c>
      <c r="I194" s="79">
        <f t="shared" si="6"/>
        <v>35790</v>
      </c>
      <c r="J194" s="80"/>
    </row>
    <row r="195" ht="15.75" spans="1:10">
      <c r="A195" s="63">
        <v>30</v>
      </c>
      <c r="B195" s="64" t="s">
        <v>96</v>
      </c>
      <c r="C195" s="64" t="s">
        <v>97</v>
      </c>
      <c r="D195" s="64" t="s">
        <v>209</v>
      </c>
      <c r="E195" s="65" t="s">
        <v>210</v>
      </c>
      <c r="F195" s="66">
        <v>15199658370</v>
      </c>
      <c r="G195" s="64">
        <v>29.8</v>
      </c>
      <c r="H195" s="67">
        <v>0.7</v>
      </c>
      <c r="I195" s="79">
        <f t="shared" si="6"/>
        <v>8940</v>
      </c>
      <c r="J195" s="80"/>
    </row>
    <row r="196" ht="15.75" spans="1:10">
      <c r="A196" s="63">
        <v>31</v>
      </c>
      <c r="B196" s="64" t="s">
        <v>96</v>
      </c>
      <c r="C196" s="64" t="s">
        <v>97</v>
      </c>
      <c r="D196" s="64" t="s">
        <v>209</v>
      </c>
      <c r="E196" s="65" t="s">
        <v>210</v>
      </c>
      <c r="F196" s="66">
        <v>15199658370</v>
      </c>
      <c r="G196" s="64">
        <v>36.2</v>
      </c>
      <c r="H196" s="67">
        <v>0.7</v>
      </c>
      <c r="I196" s="79">
        <f t="shared" si="6"/>
        <v>10860</v>
      </c>
      <c r="J196" s="80"/>
    </row>
    <row r="197" ht="15.75" spans="1:10">
      <c r="A197" s="63">
        <v>32</v>
      </c>
      <c r="B197" s="68" t="s">
        <v>96</v>
      </c>
      <c r="C197" s="68" t="s">
        <v>97</v>
      </c>
      <c r="D197" s="68" t="s">
        <v>209</v>
      </c>
      <c r="E197" s="65" t="s">
        <v>210</v>
      </c>
      <c r="F197" s="66">
        <v>15199658370</v>
      </c>
      <c r="G197" s="68">
        <v>60</v>
      </c>
      <c r="H197" s="70">
        <v>0.7</v>
      </c>
      <c r="I197" s="79">
        <f t="shared" si="6"/>
        <v>18000</v>
      </c>
      <c r="J197" s="82"/>
    </row>
    <row r="198" ht="15.75" spans="1:10">
      <c r="A198" s="63">
        <v>33</v>
      </c>
      <c r="B198" s="64" t="s">
        <v>96</v>
      </c>
      <c r="C198" s="64" t="s">
        <v>97</v>
      </c>
      <c r="D198" s="64" t="s">
        <v>130</v>
      </c>
      <c r="E198" s="65" t="s">
        <v>131</v>
      </c>
      <c r="F198" s="66">
        <v>15509941789</v>
      </c>
      <c r="G198" s="64">
        <v>76</v>
      </c>
      <c r="H198" s="67">
        <v>0.7</v>
      </c>
      <c r="I198" s="79">
        <f t="shared" si="6"/>
        <v>22800</v>
      </c>
      <c r="J198" s="80"/>
    </row>
    <row r="199" ht="15.75" spans="1:10">
      <c r="A199" s="63">
        <v>34</v>
      </c>
      <c r="B199" s="64" t="s">
        <v>96</v>
      </c>
      <c r="C199" s="64" t="s">
        <v>97</v>
      </c>
      <c r="D199" s="64" t="s">
        <v>143</v>
      </c>
      <c r="E199" s="65" t="s">
        <v>144</v>
      </c>
      <c r="F199" s="66">
        <v>13565611561</v>
      </c>
      <c r="G199" s="64">
        <v>105</v>
      </c>
      <c r="H199" s="67">
        <v>0.7</v>
      </c>
      <c r="I199" s="79">
        <f t="shared" si="6"/>
        <v>31500</v>
      </c>
      <c r="J199" s="80"/>
    </row>
    <row r="200" ht="15.75" spans="1:10">
      <c r="A200" s="63">
        <v>35</v>
      </c>
      <c r="B200" s="64" t="s">
        <v>96</v>
      </c>
      <c r="C200" s="64" t="s">
        <v>211</v>
      </c>
      <c r="D200" s="64" t="s">
        <v>109</v>
      </c>
      <c r="E200" s="65" t="s">
        <v>110</v>
      </c>
      <c r="F200" s="66">
        <v>1501661369</v>
      </c>
      <c r="G200" s="64">
        <v>117.2</v>
      </c>
      <c r="H200" s="67">
        <v>0.7</v>
      </c>
      <c r="I200" s="79">
        <f t="shared" si="6"/>
        <v>35160</v>
      </c>
      <c r="J200" s="80"/>
    </row>
    <row r="201" ht="15.75" spans="1:10">
      <c r="A201" s="63">
        <v>36</v>
      </c>
      <c r="B201" s="64" t="s">
        <v>96</v>
      </c>
      <c r="C201" s="64" t="s">
        <v>211</v>
      </c>
      <c r="D201" s="64" t="s">
        <v>109</v>
      </c>
      <c r="E201" s="65" t="s">
        <v>110</v>
      </c>
      <c r="F201" s="66">
        <v>1501661369</v>
      </c>
      <c r="G201" s="64">
        <v>533.5</v>
      </c>
      <c r="H201" s="67">
        <v>0.7</v>
      </c>
      <c r="I201" s="79">
        <f t="shared" si="6"/>
        <v>160050</v>
      </c>
      <c r="J201" s="80"/>
    </row>
    <row r="202" ht="15.75" spans="1:10">
      <c r="A202" s="63">
        <v>37</v>
      </c>
      <c r="B202" s="64" t="s">
        <v>96</v>
      </c>
      <c r="C202" s="64" t="s">
        <v>97</v>
      </c>
      <c r="D202" s="64" t="s">
        <v>212</v>
      </c>
      <c r="E202" s="65" t="s">
        <v>213</v>
      </c>
      <c r="F202" s="66">
        <v>15001661369</v>
      </c>
      <c r="G202" s="64">
        <v>146.7</v>
      </c>
      <c r="H202" s="67">
        <v>0.7</v>
      </c>
      <c r="I202" s="79">
        <f t="shared" si="6"/>
        <v>44010</v>
      </c>
      <c r="J202" s="80"/>
    </row>
    <row r="203" ht="15.75" spans="1:10">
      <c r="A203" s="63">
        <v>38</v>
      </c>
      <c r="B203" s="64" t="s">
        <v>96</v>
      </c>
      <c r="C203" s="64" t="s">
        <v>97</v>
      </c>
      <c r="D203" s="64" t="s">
        <v>153</v>
      </c>
      <c r="E203" s="65" t="s">
        <v>154</v>
      </c>
      <c r="F203" s="66">
        <v>13909696398</v>
      </c>
      <c r="G203" s="64">
        <v>184.4</v>
      </c>
      <c r="H203" s="67">
        <v>0.8</v>
      </c>
      <c r="I203" s="79">
        <f t="shared" si="6"/>
        <v>55320</v>
      </c>
      <c r="J203" s="80"/>
    </row>
    <row r="204" ht="15.75" spans="1:10">
      <c r="A204" s="63">
        <v>39</v>
      </c>
      <c r="B204" s="64" t="s">
        <v>96</v>
      </c>
      <c r="C204" s="64" t="s">
        <v>97</v>
      </c>
      <c r="D204" s="64" t="s">
        <v>153</v>
      </c>
      <c r="E204" s="65" t="s">
        <v>154</v>
      </c>
      <c r="F204" s="66">
        <v>13909696398</v>
      </c>
      <c r="G204" s="64">
        <v>261.4</v>
      </c>
      <c r="H204" s="71">
        <v>0.7</v>
      </c>
      <c r="I204" s="79">
        <f t="shared" si="6"/>
        <v>78420</v>
      </c>
      <c r="J204" s="80"/>
    </row>
    <row r="205" ht="15.75" spans="1:10">
      <c r="A205" s="63">
        <v>40</v>
      </c>
      <c r="B205" s="64" t="s">
        <v>96</v>
      </c>
      <c r="C205" s="64" t="s">
        <v>97</v>
      </c>
      <c r="D205" s="64" t="s">
        <v>89</v>
      </c>
      <c r="E205" s="65" t="s">
        <v>90</v>
      </c>
      <c r="F205" s="66">
        <v>18999871316</v>
      </c>
      <c r="G205" s="64">
        <v>505.6</v>
      </c>
      <c r="H205" s="67">
        <v>0.7</v>
      </c>
      <c r="I205" s="79">
        <f t="shared" si="6"/>
        <v>151680</v>
      </c>
      <c r="J205" s="80"/>
    </row>
    <row r="206" spans="1:10">
      <c r="A206" s="80"/>
      <c r="B206" s="83" t="s">
        <v>40</v>
      </c>
      <c r="C206" s="84"/>
      <c r="D206" s="80"/>
      <c r="E206" s="80"/>
      <c r="F206" s="85"/>
      <c r="G206" s="86">
        <f>SUM(G166:G205)</f>
        <v>10389.9</v>
      </c>
      <c r="H206" s="86"/>
      <c r="I206" s="86">
        <f>SUM(I166:I205)</f>
        <v>3116970</v>
      </c>
      <c r="J206" s="80"/>
    </row>
    <row r="207" spans="1:10">
      <c r="A207" s="87"/>
      <c r="B207" s="87"/>
      <c r="C207" s="87"/>
      <c r="D207" s="87"/>
      <c r="E207" s="87"/>
      <c r="F207" s="87"/>
      <c r="G207" s="87"/>
      <c r="H207" s="87"/>
      <c r="I207" s="87"/>
      <c r="J207" s="87"/>
    </row>
    <row r="208" spans="1:10">
      <c r="A208" s="87"/>
      <c r="B208" s="87"/>
      <c r="C208" s="87"/>
      <c r="D208" s="87"/>
      <c r="E208" s="87"/>
      <c r="F208" s="87"/>
      <c r="G208" s="87"/>
      <c r="H208" s="87"/>
      <c r="I208" s="87"/>
      <c r="J208" s="87"/>
    </row>
    <row r="209" spans="1:10">
      <c r="A209" s="87"/>
      <c r="B209" s="87"/>
      <c r="C209" s="87"/>
      <c r="D209" s="87"/>
      <c r="E209" s="87"/>
      <c r="F209" s="87"/>
      <c r="G209" s="87"/>
      <c r="H209" s="87"/>
      <c r="I209" s="87"/>
      <c r="J209" s="87"/>
    </row>
    <row r="210" spans="1:10">
      <c r="A210" s="87"/>
      <c r="B210" s="87"/>
      <c r="C210" s="87"/>
      <c r="D210" s="87"/>
      <c r="E210" s="87"/>
      <c r="F210" s="87"/>
      <c r="G210" s="87"/>
      <c r="H210" s="87"/>
      <c r="I210" s="87"/>
      <c r="J210" s="87"/>
    </row>
  </sheetData>
  <mergeCells count="18">
    <mergeCell ref="A1:J1"/>
    <mergeCell ref="B4:C4"/>
    <mergeCell ref="A6:J6"/>
    <mergeCell ref="B9:C9"/>
    <mergeCell ref="A11:J11"/>
    <mergeCell ref="B21:C21"/>
    <mergeCell ref="A23:J23"/>
    <mergeCell ref="B33:C33"/>
    <mergeCell ref="A35:J35"/>
    <mergeCell ref="B44:C44"/>
    <mergeCell ref="A46:J46"/>
    <mergeCell ref="B88:C88"/>
    <mergeCell ref="A92:J92"/>
    <mergeCell ref="B126:C126"/>
    <mergeCell ref="A136:J136"/>
    <mergeCell ref="B154:C154"/>
    <mergeCell ref="A164:J164"/>
    <mergeCell ref="B206:C206"/>
  </mergeCells>
  <pageMargins left="0.75" right="0.75" top="0.786805555555556" bottom="1" header="0.27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selection activeCell="N13" sqref="N13"/>
    </sheetView>
  </sheetViews>
  <sheetFormatPr defaultColWidth="9" defaultRowHeight="15"/>
  <cols>
    <col min="1" max="1" width="6.125" style="1" customWidth="1"/>
    <col min="2" max="2" width="10.25" style="1" customWidth="1"/>
    <col min="3" max="3" width="14.85" style="1" customWidth="1"/>
    <col min="4" max="4" width="11.975" style="1" customWidth="1"/>
    <col min="5" max="5" width="21.75" style="1" customWidth="1"/>
    <col min="6" max="6" width="16.2583333333333" style="1" customWidth="1"/>
    <col min="7" max="7" width="12" style="1" customWidth="1"/>
    <col min="8" max="8" width="9" style="1"/>
    <col min="9" max="9" width="11.25" style="1" customWidth="1"/>
    <col min="10" max="10" width="11" style="1" customWidth="1"/>
    <col min="11" max="16384" width="9" style="1"/>
  </cols>
  <sheetData>
    <row r="1" ht="56" customHeight="1" spans="1:10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ht="4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30</v>
      </c>
      <c r="J2" s="4" t="s">
        <v>10</v>
      </c>
    </row>
    <row r="3" ht="25" customHeight="1" spans="1:10">
      <c r="A3" s="12">
        <v>1</v>
      </c>
      <c r="B3" s="24" t="s">
        <v>214</v>
      </c>
      <c r="C3" s="13" t="s">
        <v>215</v>
      </c>
      <c r="D3" s="13" t="s">
        <v>216</v>
      </c>
      <c r="E3" s="14" t="s">
        <v>217</v>
      </c>
      <c r="F3" s="24">
        <v>13899651598</v>
      </c>
      <c r="G3" s="31">
        <v>57.94</v>
      </c>
      <c r="H3" s="16">
        <v>0.7</v>
      </c>
      <c r="I3" s="13">
        <f>G3*500</f>
        <v>28970</v>
      </c>
      <c r="J3" s="34"/>
    </row>
    <row r="4" ht="36" customHeight="1" spans="1:10">
      <c r="A4" s="17"/>
      <c r="B4" s="18" t="s">
        <v>40</v>
      </c>
      <c r="C4" s="19"/>
      <c r="D4" s="17"/>
      <c r="E4" s="17"/>
      <c r="F4" s="17"/>
      <c r="G4" s="20">
        <f>SUM(G3:G3)</f>
        <v>57.94</v>
      </c>
      <c r="H4" s="17"/>
      <c r="I4" s="20">
        <f>SUM(I3:I3)</f>
        <v>28970</v>
      </c>
      <c r="J4" s="17"/>
    </row>
    <row r="6" ht="27" spans="1:10">
      <c r="A6" s="2" t="s">
        <v>25</v>
      </c>
      <c r="B6" s="2"/>
      <c r="C6" s="2"/>
      <c r="D6" s="2"/>
      <c r="E6" s="2"/>
      <c r="F6" s="3"/>
      <c r="G6" s="2"/>
      <c r="H6" s="2"/>
      <c r="I6" s="2"/>
      <c r="J6" s="2"/>
    </row>
    <row r="7" ht="27.75" spans="1:10">
      <c r="A7" s="4" t="s">
        <v>1</v>
      </c>
      <c r="B7" s="4" t="s">
        <v>2</v>
      </c>
      <c r="C7" s="4" t="s">
        <v>3</v>
      </c>
      <c r="D7" s="5" t="s">
        <v>4</v>
      </c>
      <c r="E7" s="4" t="s">
        <v>5</v>
      </c>
      <c r="F7" s="6" t="s">
        <v>34</v>
      </c>
      <c r="G7" s="5" t="s">
        <v>7</v>
      </c>
      <c r="H7" s="4" t="s">
        <v>8</v>
      </c>
      <c r="I7" s="5" t="s">
        <v>9</v>
      </c>
      <c r="J7" s="4" t="s">
        <v>10</v>
      </c>
    </row>
    <row r="8" ht="33" customHeight="1" spans="1:10">
      <c r="A8" s="12">
        <v>1</v>
      </c>
      <c r="B8" s="24" t="s">
        <v>214</v>
      </c>
      <c r="C8" s="13" t="s">
        <v>215</v>
      </c>
      <c r="D8" s="13" t="s">
        <v>216</v>
      </c>
      <c r="E8" s="14" t="s">
        <v>217</v>
      </c>
      <c r="F8" s="32">
        <v>13899651598</v>
      </c>
      <c r="G8" s="31">
        <v>5.28</v>
      </c>
      <c r="H8" s="16">
        <v>0.65</v>
      </c>
      <c r="I8" s="22">
        <f>G8*400</f>
        <v>2112</v>
      </c>
      <c r="J8" s="29"/>
    </row>
    <row r="9" ht="45" customHeight="1" spans="1:10">
      <c r="A9" s="17"/>
      <c r="B9" s="18" t="s">
        <v>40</v>
      </c>
      <c r="C9" s="19"/>
      <c r="D9" s="17"/>
      <c r="E9" s="17"/>
      <c r="F9" s="17"/>
      <c r="G9" s="20">
        <f>SUM(G8:G8)</f>
        <v>5.28</v>
      </c>
      <c r="H9" s="20"/>
      <c r="I9" s="20">
        <f>SUM(I8:I8)</f>
        <v>2112</v>
      </c>
      <c r="J9" s="17"/>
    </row>
    <row r="11" ht="27" spans="1:10">
      <c r="A11" s="2" t="s">
        <v>33</v>
      </c>
      <c r="B11" s="2"/>
      <c r="C11" s="2"/>
      <c r="D11" s="2"/>
      <c r="E11" s="2"/>
      <c r="F11" s="3"/>
      <c r="G11" s="2"/>
      <c r="H11" s="2"/>
      <c r="I11" s="2"/>
      <c r="J11" s="2"/>
    </row>
    <row r="12" ht="27.75" spans="1:10">
      <c r="A12" s="4" t="s">
        <v>1</v>
      </c>
      <c r="B12" s="4" t="s">
        <v>2</v>
      </c>
      <c r="C12" s="4" t="s">
        <v>3</v>
      </c>
      <c r="D12" s="5" t="s">
        <v>4</v>
      </c>
      <c r="E12" s="4" t="s">
        <v>5</v>
      </c>
      <c r="F12" s="6" t="s">
        <v>34</v>
      </c>
      <c r="G12" s="5" t="s">
        <v>7</v>
      </c>
      <c r="H12" s="4" t="s">
        <v>8</v>
      </c>
      <c r="I12" s="5" t="s">
        <v>17</v>
      </c>
      <c r="J12" s="4" t="s">
        <v>10</v>
      </c>
    </row>
    <row r="13" ht="54" customHeight="1" spans="1:10">
      <c r="A13" s="12">
        <v>1</v>
      </c>
      <c r="B13" s="13" t="s">
        <v>214</v>
      </c>
      <c r="C13" s="13" t="s">
        <v>215</v>
      </c>
      <c r="D13" s="13" t="s">
        <v>218</v>
      </c>
      <c r="E13" s="14" t="s">
        <v>219</v>
      </c>
      <c r="F13" s="32">
        <v>13565827777</v>
      </c>
      <c r="G13" s="13">
        <v>300.2</v>
      </c>
      <c r="H13" s="33">
        <v>0.7</v>
      </c>
      <c r="I13" s="22">
        <f>G13*300</f>
        <v>90060</v>
      </c>
      <c r="J13" s="29"/>
    </row>
    <row r="14" ht="42" customHeight="1" spans="1:10">
      <c r="A14" s="17"/>
      <c r="B14" s="18" t="s">
        <v>40</v>
      </c>
      <c r="C14" s="19"/>
      <c r="D14" s="17"/>
      <c r="E14" s="17"/>
      <c r="F14" s="17"/>
      <c r="G14" s="20">
        <f>SUM(G13:G13)</f>
        <v>300.2</v>
      </c>
      <c r="H14" s="20"/>
      <c r="I14" s="20">
        <f>SUM(I13:I13)</f>
        <v>90060</v>
      </c>
      <c r="J14" s="17"/>
    </row>
  </sheetData>
  <mergeCells count="6">
    <mergeCell ref="A1:J1"/>
    <mergeCell ref="B4:C4"/>
    <mergeCell ref="A6:J6"/>
    <mergeCell ref="B9:C9"/>
    <mergeCell ref="A11:J11"/>
    <mergeCell ref="B14:C14"/>
  </mergeCells>
  <pageMargins left="0.75" right="0.75" top="0.590277777777778" bottom="1" header="0.5" footer="0.5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P6" sqref="P6"/>
    </sheetView>
  </sheetViews>
  <sheetFormatPr defaultColWidth="9" defaultRowHeight="15"/>
  <cols>
    <col min="1" max="1" width="6.125" style="1" customWidth="1"/>
    <col min="2" max="2" width="10.25" style="1" customWidth="1"/>
    <col min="3" max="3" width="15.1833333333333" style="1" customWidth="1"/>
    <col min="4" max="4" width="11.975" style="1" customWidth="1"/>
    <col min="5" max="5" width="21.75" style="1" customWidth="1"/>
    <col min="6" max="6" width="17.0833333333333" style="1" customWidth="1"/>
    <col min="7" max="7" width="12" style="1" customWidth="1"/>
    <col min="8" max="8" width="9" style="1"/>
    <col min="9" max="9" width="11.25" style="1" customWidth="1"/>
    <col min="10" max="10" width="11" style="1" customWidth="1"/>
    <col min="11" max="16384" width="9" style="1"/>
  </cols>
  <sheetData>
    <row r="1" ht="64" customHeight="1" spans="1:10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</row>
    <row r="2" ht="44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5" t="s">
        <v>17</v>
      </c>
      <c r="J2" s="4" t="s">
        <v>10</v>
      </c>
    </row>
    <row r="3" ht="42" customHeight="1" spans="1:10">
      <c r="A3" s="12">
        <v>1</v>
      </c>
      <c r="B3" s="24" t="s">
        <v>220</v>
      </c>
      <c r="C3" s="24" t="s">
        <v>221</v>
      </c>
      <c r="D3" s="24" t="s">
        <v>128</v>
      </c>
      <c r="E3" s="14" t="s">
        <v>129</v>
      </c>
      <c r="F3" s="24">
        <v>18699491876</v>
      </c>
      <c r="G3" s="24">
        <v>435.4</v>
      </c>
      <c r="H3" s="25">
        <v>0.7</v>
      </c>
      <c r="I3" s="22">
        <f>G3*300</f>
        <v>130620</v>
      </c>
      <c r="J3" s="29"/>
    </row>
    <row r="4" ht="24" customHeight="1" spans="1:10">
      <c r="A4" s="17"/>
      <c r="B4" s="18" t="s">
        <v>40</v>
      </c>
      <c r="C4" s="19"/>
      <c r="D4" s="17"/>
      <c r="E4" s="17"/>
      <c r="F4" s="17"/>
      <c r="G4" s="20">
        <f>SUM(G3:G3)</f>
        <v>435.4</v>
      </c>
      <c r="H4" s="17"/>
      <c r="I4" s="20">
        <f>SUM(I3:I3)</f>
        <v>130620</v>
      </c>
      <c r="J4" s="17"/>
    </row>
    <row r="7" ht="51" customHeight="1" spans="1:10">
      <c r="A7" s="2" t="s">
        <v>29</v>
      </c>
      <c r="B7" s="2"/>
      <c r="C7" s="2"/>
      <c r="D7" s="2"/>
      <c r="E7" s="2"/>
      <c r="F7" s="3"/>
      <c r="G7" s="2"/>
      <c r="H7" s="2"/>
      <c r="I7" s="2"/>
      <c r="J7" s="2"/>
    </row>
    <row r="8" ht="27.75" spans="1:10">
      <c r="A8" s="4" t="s">
        <v>1</v>
      </c>
      <c r="B8" s="4" t="s">
        <v>2</v>
      </c>
      <c r="C8" s="4" t="s">
        <v>3</v>
      </c>
      <c r="D8" s="5" t="s">
        <v>4</v>
      </c>
      <c r="E8" s="4" t="s">
        <v>5</v>
      </c>
      <c r="F8" s="6" t="s">
        <v>34</v>
      </c>
      <c r="G8" s="5" t="s">
        <v>7</v>
      </c>
      <c r="H8" s="4" t="s">
        <v>8</v>
      </c>
      <c r="I8" s="5" t="s">
        <v>30</v>
      </c>
      <c r="J8" s="4" t="s">
        <v>10</v>
      </c>
    </row>
    <row r="9" ht="15.75" spans="1:10">
      <c r="A9" s="7">
        <v>1</v>
      </c>
      <c r="B9" s="8" t="s">
        <v>220</v>
      </c>
      <c r="C9" s="8" t="s">
        <v>222</v>
      </c>
      <c r="D9" s="8" t="s">
        <v>31</v>
      </c>
      <c r="E9" s="9" t="s">
        <v>32</v>
      </c>
      <c r="F9" s="26">
        <v>13899601314</v>
      </c>
      <c r="G9" s="27">
        <v>350.7</v>
      </c>
      <c r="H9" s="28">
        <v>0.7</v>
      </c>
      <c r="I9" s="21">
        <f>G9*500</f>
        <v>175350</v>
      </c>
      <c r="J9" s="30"/>
    </row>
    <row r="10" ht="15.75" spans="1:10">
      <c r="A10" s="12">
        <v>2</v>
      </c>
      <c r="B10" s="13" t="s">
        <v>220</v>
      </c>
      <c r="C10" s="13" t="s">
        <v>222</v>
      </c>
      <c r="D10" s="13" t="s">
        <v>223</v>
      </c>
      <c r="E10" s="14" t="s">
        <v>224</v>
      </c>
      <c r="F10" s="15">
        <v>13689939957</v>
      </c>
      <c r="G10" s="13">
        <v>6.8</v>
      </c>
      <c r="H10" s="16">
        <v>0.7</v>
      </c>
      <c r="I10" s="22">
        <f>G10*500</f>
        <v>3400</v>
      </c>
      <c r="J10" s="13"/>
    </row>
    <row r="11" ht="25" customHeight="1" spans="1:10">
      <c r="A11" s="17"/>
      <c r="B11" s="18" t="s">
        <v>40</v>
      </c>
      <c r="C11" s="19"/>
      <c r="D11" s="17"/>
      <c r="E11" s="17"/>
      <c r="F11" s="17"/>
      <c r="G11" s="20">
        <f>SUM(G9:G10)</f>
        <v>357.5</v>
      </c>
      <c r="H11" s="17"/>
      <c r="I11" s="20">
        <f>SUM(I9:I10)</f>
        <v>178750</v>
      </c>
      <c r="J11" s="17"/>
    </row>
    <row r="14" ht="27" spans="1:10">
      <c r="A14" s="2" t="s">
        <v>33</v>
      </c>
      <c r="B14" s="2"/>
      <c r="C14" s="2"/>
      <c r="D14" s="2"/>
      <c r="E14" s="2"/>
      <c r="F14" s="3"/>
      <c r="G14" s="2"/>
      <c r="H14" s="2"/>
      <c r="I14" s="2"/>
      <c r="J14" s="2"/>
    </row>
    <row r="15" ht="27.75" spans="1:10">
      <c r="A15" s="4" t="s">
        <v>1</v>
      </c>
      <c r="B15" s="4" t="s">
        <v>2</v>
      </c>
      <c r="C15" s="4" t="s">
        <v>3</v>
      </c>
      <c r="D15" s="5" t="s">
        <v>4</v>
      </c>
      <c r="E15" s="4" t="s">
        <v>5</v>
      </c>
      <c r="F15" s="6" t="s">
        <v>34</v>
      </c>
      <c r="G15" s="5" t="s">
        <v>7</v>
      </c>
      <c r="H15" s="4" t="s">
        <v>8</v>
      </c>
      <c r="I15" s="5" t="s">
        <v>17</v>
      </c>
      <c r="J15" s="4" t="s">
        <v>10</v>
      </c>
    </row>
    <row r="16" ht="15.75" spans="1:10">
      <c r="A16" s="7">
        <v>1</v>
      </c>
      <c r="B16" s="8" t="s">
        <v>220</v>
      </c>
      <c r="C16" s="8" t="s">
        <v>225</v>
      </c>
      <c r="D16" s="8" t="s">
        <v>31</v>
      </c>
      <c r="E16" s="9" t="s">
        <v>32</v>
      </c>
      <c r="F16" s="10">
        <v>13899601314</v>
      </c>
      <c r="G16" s="8">
        <v>40.1</v>
      </c>
      <c r="H16" s="11">
        <v>0.7</v>
      </c>
      <c r="I16" s="21">
        <f>G16*300</f>
        <v>12030</v>
      </c>
      <c r="J16" s="8"/>
    </row>
    <row r="17" ht="36" customHeight="1" spans="1:10">
      <c r="A17" s="12">
        <v>2</v>
      </c>
      <c r="B17" s="13" t="s">
        <v>220</v>
      </c>
      <c r="C17" s="13" t="s">
        <v>221</v>
      </c>
      <c r="D17" s="13" t="s">
        <v>31</v>
      </c>
      <c r="E17" s="14" t="s">
        <v>32</v>
      </c>
      <c r="F17" s="15">
        <v>13899601314</v>
      </c>
      <c r="G17" s="13">
        <v>442.8</v>
      </c>
      <c r="H17" s="16">
        <v>0.7</v>
      </c>
      <c r="I17" s="22">
        <f>G17*300</f>
        <v>132840</v>
      </c>
      <c r="J17" s="13"/>
    </row>
    <row r="18" ht="30" customHeight="1" spans="1:10">
      <c r="A18" s="17"/>
      <c r="B18" s="18" t="s">
        <v>40</v>
      </c>
      <c r="C18" s="19"/>
      <c r="D18" s="17"/>
      <c r="E18" s="17"/>
      <c r="F18" s="17"/>
      <c r="G18" s="20">
        <f>SUM(G16:G17)</f>
        <v>482.9</v>
      </c>
      <c r="H18" s="17"/>
      <c r="I18" s="20">
        <f>SUM(I16:I17)</f>
        <v>144870</v>
      </c>
      <c r="J18" s="17"/>
    </row>
  </sheetData>
  <mergeCells count="6">
    <mergeCell ref="A1:J1"/>
    <mergeCell ref="B4:C4"/>
    <mergeCell ref="A7:J7"/>
    <mergeCell ref="B11:C11"/>
    <mergeCell ref="A14:J14"/>
    <mergeCell ref="B18:C18"/>
  </mergeCells>
  <pageMargins left="0.75" right="0.75" top="0.393055555555556" bottom="0.432638888888889" header="0.5" footer="0.5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K4" sqref="K4"/>
    </sheetView>
  </sheetViews>
  <sheetFormatPr defaultColWidth="9" defaultRowHeight="15"/>
  <cols>
    <col min="1" max="1" width="6.125" style="1" customWidth="1"/>
    <col min="2" max="2" width="10.25" style="1" customWidth="1"/>
    <col min="3" max="3" width="14.85" style="1" customWidth="1"/>
    <col min="4" max="4" width="10.9833333333333" style="1" customWidth="1"/>
    <col min="5" max="5" width="21.75" style="1" customWidth="1"/>
    <col min="6" max="6" width="12.625" style="1"/>
    <col min="7" max="7" width="12" style="1" customWidth="1"/>
    <col min="8" max="8" width="12.4666666666667" style="1" customWidth="1"/>
    <col min="9" max="9" width="12.9" style="1" customWidth="1"/>
    <col min="10" max="10" width="11" style="1" customWidth="1"/>
    <col min="11" max="16384" width="9" style="1"/>
  </cols>
  <sheetData>
    <row r="1" ht="60" customHeight="1" spans="1:10">
      <c r="A1" s="2" t="s">
        <v>33</v>
      </c>
      <c r="B1" s="2"/>
      <c r="C1" s="2"/>
      <c r="D1" s="2"/>
      <c r="E1" s="2"/>
      <c r="F1" s="3"/>
      <c r="G1" s="2"/>
      <c r="H1" s="2"/>
      <c r="I1" s="2"/>
      <c r="J1" s="2"/>
    </row>
    <row r="2" ht="60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34</v>
      </c>
      <c r="G2" s="5" t="s">
        <v>7</v>
      </c>
      <c r="H2" s="4" t="s">
        <v>8</v>
      </c>
      <c r="I2" s="5" t="s">
        <v>17</v>
      </c>
      <c r="J2" s="4" t="s">
        <v>10</v>
      </c>
    </row>
    <row r="3" ht="35" customHeight="1" spans="1:10">
      <c r="A3" s="7">
        <v>1</v>
      </c>
      <c r="B3" s="8" t="s">
        <v>226</v>
      </c>
      <c r="C3" s="8" t="s">
        <v>227</v>
      </c>
      <c r="D3" s="8" t="s">
        <v>228</v>
      </c>
      <c r="E3" s="9" t="s">
        <v>229</v>
      </c>
      <c r="F3" s="10">
        <v>13779251033</v>
      </c>
      <c r="G3" s="8">
        <v>81.4</v>
      </c>
      <c r="H3" s="11">
        <v>0.65</v>
      </c>
      <c r="I3" s="21">
        <f t="shared" ref="I3:I8" si="0">G3*300</f>
        <v>24420</v>
      </c>
      <c r="J3" s="8"/>
    </row>
    <row r="4" ht="35" customHeight="1" spans="1:10">
      <c r="A4" s="7">
        <v>2</v>
      </c>
      <c r="B4" s="8" t="s">
        <v>226</v>
      </c>
      <c r="C4" s="8" t="s">
        <v>227</v>
      </c>
      <c r="D4" s="8" t="s">
        <v>228</v>
      </c>
      <c r="E4" s="9" t="s">
        <v>229</v>
      </c>
      <c r="F4" s="10">
        <v>13779251033</v>
      </c>
      <c r="G4" s="8">
        <v>252.6</v>
      </c>
      <c r="H4" s="11">
        <v>0.65</v>
      </c>
      <c r="I4" s="21">
        <f t="shared" si="0"/>
        <v>75780</v>
      </c>
      <c r="J4" s="8"/>
    </row>
    <row r="5" ht="35" customHeight="1" spans="1:10">
      <c r="A5" s="7">
        <v>3</v>
      </c>
      <c r="B5" s="8" t="s">
        <v>226</v>
      </c>
      <c r="C5" s="8" t="s">
        <v>230</v>
      </c>
      <c r="D5" s="8" t="s">
        <v>231</v>
      </c>
      <c r="E5" s="9" t="s">
        <v>232</v>
      </c>
      <c r="F5" s="10">
        <v>18997814567</v>
      </c>
      <c r="G5" s="8">
        <v>207.3</v>
      </c>
      <c r="H5" s="11">
        <v>0.65</v>
      </c>
      <c r="I5" s="21">
        <f t="shared" si="0"/>
        <v>62190</v>
      </c>
      <c r="J5" s="8"/>
    </row>
    <row r="6" ht="35" customHeight="1" spans="1:10">
      <c r="A6" s="7">
        <v>4</v>
      </c>
      <c r="B6" s="8" t="s">
        <v>226</v>
      </c>
      <c r="C6" s="8" t="s">
        <v>230</v>
      </c>
      <c r="D6" s="8" t="s">
        <v>231</v>
      </c>
      <c r="E6" s="9" t="s">
        <v>232</v>
      </c>
      <c r="F6" s="10">
        <v>18997814567</v>
      </c>
      <c r="G6" s="8">
        <v>92.8</v>
      </c>
      <c r="H6" s="11">
        <v>0.65</v>
      </c>
      <c r="I6" s="21">
        <f t="shared" si="0"/>
        <v>27840</v>
      </c>
      <c r="J6" s="8"/>
    </row>
    <row r="7" ht="35" customHeight="1" spans="1:10">
      <c r="A7" s="7">
        <v>5</v>
      </c>
      <c r="B7" s="8" t="s">
        <v>226</v>
      </c>
      <c r="C7" s="8" t="s">
        <v>230</v>
      </c>
      <c r="D7" s="8" t="s">
        <v>231</v>
      </c>
      <c r="E7" s="9" t="s">
        <v>232</v>
      </c>
      <c r="F7" s="10">
        <v>18997814567</v>
      </c>
      <c r="G7" s="8">
        <v>339.2</v>
      </c>
      <c r="H7" s="11">
        <v>0.65</v>
      </c>
      <c r="I7" s="21">
        <f t="shared" si="0"/>
        <v>101760</v>
      </c>
      <c r="J7" s="17"/>
    </row>
    <row r="8" ht="35" customHeight="1" spans="1:10">
      <c r="A8" s="12">
        <v>6</v>
      </c>
      <c r="B8" s="13" t="s">
        <v>226</v>
      </c>
      <c r="C8" s="13" t="s">
        <v>230</v>
      </c>
      <c r="D8" s="13" t="s">
        <v>231</v>
      </c>
      <c r="E8" s="14" t="s">
        <v>232</v>
      </c>
      <c r="F8" s="15">
        <v>18997814567</v>
      </c>
      <c r="G8" s="13">
        <v>176.6</v>
      </c>
      <c r="H8" s="16">
        <v>0.65</v>
      </c>
      <c r="I8" s="22">
        <f t="shared" si="0"/>
        <v>52980</v>
      </c>
      <c r="J8" s="23"/>
    </row>
    <row r="9" ht="45" customHeight="1" spans="1:10">
      <c r="A9" s="17"/>
      <c r="B9" s="18" t="s">
        <v>40</v>
      </c>
      <c r="C9" s="19"/>
      <c r="D9" s="17"/>
      <c r="E9" s="17"/>
      <c r="F9" s="17"/>
      <c r="G9" s="20">
        <f>SUM(G3:G8)</f>
        <v>1149.9</v>
      </c>
      <c r="H9" s="17"/>
      <c r="I9" s="20">
        <f>SUM(I3:I8)</f>
        <v>344970</v>
      </c>
      <c r="J9" s="17"/>
    </row>
  </sheetData>
  <mergeCells count="2">
    <mergeCell ref="A1:J1"/>
    <mergeCell ref="B9:C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三工河乡2015-2018公示</vt:lpstr>
      <vt:lpstr>滋泥泉子2015-2018年</vt:lpstr>
      <vt:lpstr>上户沟乡2015-2018年</vt:lpstr>
      <vt:lpstr>城关镇2015-2018</vt:lpstr>
      <vt:lpstr>九运街镇2015-2018</vt:lpstr>
      <vt:lpstr>水磨沟乡2015-2018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</dc:creator>
  <cp:lastModifiedBy>23</cp:lastModifiedBy>
  <dcterms:created xsi:type="dcterms:W3CDTF">2023-07-21T07:59:00Z</dcterms:created>
  <dcterms:modified xsi:type="dcterms:W3CDTF">2023-08-21T03:23:32Z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