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三工河乡2017年01.03.05新一轮退耕还林补助资金公示表" sheetId="1" r:id="rId1"/>
    <sheet name="上户沟乡2017年03秋季验收公示表" sheetId="2" r:id="rId2"/>
  </sheets>
  <calcPr calcId="144525"/>
</workbook>
</file>

<file path=xl/sharedStrings.xml><?xml version="1.0" encoding="utf-8"?>
<sst xmlns="http://schemas.openxmlformats.org/spreadsheetml/2006/main" count="88" uniqueCount="52">
  <si>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年度新一轮退耕还林第一年补助资金公示表</t>
    </r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</si>
  <si>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</si>
  <si>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</si>
  <si>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</si>
  <si>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</si>
  <si>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</si>
  <si>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</si>
  <si>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</si>
  <si>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</si>
  <si>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t>补助标准500元/亩</t>
  </si>
  <si>
    <t>备注</t>
  </si>
  <si>
    <t>三工河乡</t>
  </si>
  <si>
    <t>大泉中心村</t>
  </si>
  <si>
    <t>陈志远</t>
  </si>
  <si>
    <t>6501****112283219</t>
  </si>
  <si>
    <t>13999348****</t>
  </si>
  <si>
    <t>合计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</si>
  <si>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年度新一轮退耕还林第三年补助资金公示表</t>
    </r>
  </si>
  <si>
    <t>补助标准300元/亩</t>
  </si>
  <si>
    <t>拜斯胡木村</t>
  </si>
  <si>
    <t>刘卢家阳</t>
  </si>
  <si>
    <t>6523****306205315</t>
  </si>
  <si>
    <t>1399923****</t>
  </si>
  <si>
    <t>米满荣</t>
  </si>
  <si>
    <t>6501****608043311</t>
  </si>
  <si>
    <t>1899954****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</si>
  <si>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</si>
  <si>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</si>
  <si>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乡镇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</si>
  <si>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</si>
  <si>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退耕户</t>
    </r>
  </si>
  <si>
    <r>
      <rPr>
        <sz val="11"/>
        <rFont val="黑体"/>
        <charset val="134"/>
      </rPr>
      <t>身份证</t>
    </r>
  </si>
  <si>
    <r>
      <rPr>
        <sz val="11"/>
        <rFont val="黑体"/>
        <charset val="134"/>
      </rPr>
      <t>联系方式</t>
    </r>
  </si>
  <si>
    <r>
      <rPr>
        <sz val="11"/>
        <rFont val="黑体"/>
        <charset val="134"/>
      </rPr>
      <t>补助面积（亩）</t>
    </r>
  </si>
  <si>
    <r>
      <rPr>
        <sz val="11"/>
        <rFont val="黑体"/>
        <charset val="134"/>
      </rPr>
      <t>保存率</t>
    </r>
  </si>
  <si>
    <r>
      <t>补助标准</t>
    </r>
    <r>
      <rPr>
        <sz val="11"/>
        <rFont val="Times New Roman"/>
        <charset val="134"/>
      </rPr>
      <t>400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亩</t>
    </r>
  </si>
  <si>
    <r>
      <rPr>
        <sz val="11"/>
        <rFont val="黑体"/>
        <charset val="134"/>
      </rPr>
      <t>备注</t>
    </r>
  </si>
  <si>
    <t>涂国成</t>
  </si>
  <si>
    <t>4111****303226516</t>
  </si>
  <si>
    <t>1879968****</t>
  </si>
  <si>
    <t>仲伟建</t>
  </si>
  <si>
    <t>3206****105222010</t>
  </si>
  <si>
    <t>1399919****</t>
  </si>
  <si>
    <t>李方友</t>
  </si>
  <si>
    <t>6523****21108203x</t>
  </si>
  <si>
    <t>1389960****</t>
  </si>
  <si>
    <t>2023年兑付各乡镇2017年度新一轮退耕还林第三年补助资金公示表</t>
  </si>
  <si>
    <t>上户沟乡</t>
  </si>
  <si>
    <t>白杨河村</t>
  </si>
  <si>
    <t>马建军</t>
  </si>
  <si>
    <t>6523****203062012</t>
  </si>
  <si>
    <t>1500166****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</si>
</sst>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color theme="1"/>
      <name val="方正仿宋_GBK"/>
      <charset val="134"/>
    </font>
    <font>
      <sz val="10"/>
      <name val="Times New Roman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2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2" fillId="29" borderId="4" applyNumberFormat="0" applyAlignment="0" applyProtection="0">
      <alignment vertical="center"/>
    </xf>
    <xf numFmtId="0" fontId="33" fillId="34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7" workbookViewId="0">
      <selection activeCell="U17" sqref="U17"/>
    </sheetView>
  </sheetViews>
  <sheetFormatPr defaultColWidth="9" defaultRowHeight="13.5"/>
  <cols>
    <col min="1" max="1" width="6.75" customWidth="1"/>
    <col min="2" max="2" width="11.875" customWidth="1"/>
    <col min="3" max="3" width="11" customWidth="1"/>
    <col min="5" max="5" width="23.55" customWidth="1"/>
    <col min="6" max="6" width="13.75" customWidth="1"/>
    <col min="7" max="7" width="10.5" customWidth="1"/>
    <col min="8" max="8" width="8" customWidth="1"/>
    <col min="9" max="9" width="14.05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" t="s">
        <v>9</v>
      </c>
      <c r="J2" s="2" t="s">
        <v>10</v>
      </c>
    </row>
    <row r="3" ht="37" customHeight="1" spans="1:10">
      <c r="A3" s="19">
        <v>1</v>
      </c>
      <c r="B3" s="11" t="s">
        <v>11</v>
      </c>
      <c r="C3" s="6" t="s">
        <v>12</v>
      </c>
      <c r="D3" s="6" t="s">
        <v>13</v>
      </c>
      <c r="E3" s="20" t="s">
        <v>14</v>
      </c>
      <c r="F3" s="5" t="s">
        <v>15</v>
      </c>
      <c r="G3" s="19">
        <v>300</v>
      </c>
      <c r="H3" s="21">
        <v>0.7</v>
      </c>
      <c r="I3" s="6">
        <f>G3*500</f>
        <v>150000</v>
      </c>
      <c r="J3" s="39"/>
    </row>
    <row r="4" ht="42" customHeight="1" spans="1:10">
      <c r="A4" s="19"/>
      <c r="B4" s="11" t="s">
        <v>16</v>
      </c>
      <c r="C4" s="6"/>
      <c r="D4" s="11"/>
      <c r="E4" s="5"/>
      <c r="F4" s="5"/>
      <c r="G4" s="19">
        <f>SUM(G3:G3)</f>
        <v>300</v>
      </c>
      <c r="H4" s="21"/>
      <c r="I4" s="6">
        <v>150000</v>
      </c>
      <c r="J4" s="39"/>
    </row>
    <row r="5" ht="15.75" spans="1:10">
      <c r="A5" s="22"/>
      <c r="B5" s="23"/>
      <c r="C5" s="24"/>
      <c r="D5" s="23"/>
      <c r="E5" s="25"/>
      <c r="F5" s="25"/>
      <c r="G5" s="26"/>
      <c r="H5" s="27"/>
      <c r="I5" s="43"/>
      <c r="J5" s="44"/>
    </row>
    <row r="6" ht="47" customHeight="1" spans="1:10">
      <c r="A6" s="28" t="s">
        <v>17</v>
      </c>
      <c r="B6" s="28"/>
      <c r="C6" s="28"/>
      <c r="D6" s="28"/>
      <c r="E6" s="28"/>
      <c r="F6" s="28"/>
      <c r="G6" s="28"/>
      <c r="H6" s="28"/>
      <c r="I6" s="28"/>
      <c r="J6" s="28"/>
    </row>
    <row r="7" ht="53" customHeight="1" spans="1:10">
      <c r="A7" s="2" t="s">
        <v>1</v>
      </c>
      <c r="B7" s="2" t="s">
        <v>2</v>
      </c>
      <c r="C7" s="2" t="s">
        <v>3</v>
      </c>
      <c r="D7" s="3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3" t="s">
        <v>18</v>
      </c>
      <c r="J7" s="2" t="s">
        <v>10</v>
      </c>
    </row>
    <row r="8" ht="33" customHeight="1" spans="1:10">
      <c r="A8" s="19">
        <v>1</v>
      </c>
      <c r="B8" s="11" t="s">
        <v>11</v>
      </c>
      <c r="C8" s="11" t="s">
        <v>19</v>
      </c>
      <c r="D8" s="6" t="s">
        <v>20</v>
      </c>
      <c r="E8" s="29" t="s">
        <v>21</v>
      </c>
      <c r="F8" s="5" t="s">
        <v>22</v>
      </c>
      <c r="G8" s="19">
        <v>1983.21</v>
      </c>
      <c r="H8" s="21">
        <v>0.65</v>
      </c>
      <c r="I8" s="6">
        <f>G8*300</f>
        <v>594963</v>
      </c>
      <c r="J8" s="12"/>
    </row>
    <row r="9" ht="33" customHeight="1" spans="1:10">
      <c r="A9" s="19">
        <v>2</v>
      </c>
      <c r="B9" s="30" t="s">
        <v>11</v>
      </c>
      <c r="C9" s="31" t="s">
        <v>12</v>
      </c>
      <c r="D9" s="6" t="s">
        <v>23</v>
      </c>
      <c r="E9" s="20" t="s">
        <v>24</v>
      </c>
      <c r="F9" s="32" t="s">
        <v>25</v>
      </c>
      <c r="G9" s="33">
        <v>118.25</v>
      </c>
      <c r="H9" s="34">
        <v>0.7</v>
      </c>
      <c r="I9" s="31">
        <f>G9*300</f>
        <v>35475</v>
      </c>
      <c r="J9" s="45"/>
    </row>
    <row r="10" ht="48" customHeight="1" spans="1:10">
      <c r="A10" s="19"/>
      <c r="B10" s="11" t="s">
        <v>16</v>
      </c>
      <c r="C10" s="31"/>
      <c r="D10" s="30"/>
      <c r="E10" s="32"/>
      <c r="F10" s="32"/>
      <c r="G10" s="33">
        <f>SUM(G8:G9)</f>
        <v>2101.46</v>
      </c>
      <c r="H10" s="34"/>
      <c r="I10" s="31">
        <f>SUM(I8:I9)</f>
        <v>630438</v>
      </c>
      <c r="J10" s="45"/>
    </row>
    <row r="11" ht="15" spans="1:10">
      <c r="A11" s="26"/>
      <c r="B11" s="23"/>
      <c r="C11" s="24"/>
      <c r="D11" s="23"/>
      <c r="E11" s="25"/>
      <c r="F11" s="25"/>
      <c r="G11" s="35"/>
      <c r="H11" s="36"/>
      <c r="I11" s="43"/>
      <c r="J11" s="44"/>
    </row>
    <row r="12" ht="15" spans="1:10">
      <c r="A12" s="26"/>
      <c r="B12" s="23"/>
      <c r="C12" s="24"/>
      <c r="D12" s="23"/>
      <c r="E12" s="25"/>
      <c r="F12" s="25"/>
      <c r="G12" s="35"/>
      <c r="H12" s="36"/>
      <c r="I12" s="43"/>
      <c r="J12" s="44"/>
    </row>
    <row r="13" ht="15" spans="1:10">
      <c r="A13" s="26"/>
      <c r="B13" s="23"/>
      <c r="C13" s="24"/>
      <c r="D13" s="23"/>
      <c r="E13" s="25"/>
      <c r="F13" s="25"/>
      <c r="G13" s="35"/>
      <c r="H13" s="36"/>
      <c r="I13" s="43"/>
      <c r="J13" s="44"/>
    </row>
    <row r="14" ht="15.75" spans="1:10">
      <c r="A14" s="22"/>
      <c r="B14" s="23"/>
      <c r="C14" s="24"/>
      <c r="D14" s="23"/>
      <c r="E14" s="25"/>
      <c r="F14" s="25"/>
      <c r="G14" s="26"/>
      <c r="H14" s="27"/>
      <c r="I14" s="43"/>
      <c r="J14" s="44"/>
    </row>
    <row r="15" ht="61" customHeight="1" spans="1:10">
      <c r="A15" s="28" t="s">
        <v>26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49" customHeight="1" spans="1:10">
      <c r="A16" s="37" t="s">
        <v>27</v>
      </c>
      <c r="B16" s="37" t="s">
        <v>28</v>
      </c>
      <c r="C16" s="37" t="s">
        <v>29</v>
      </c>
      <c r="D16" s="38" t="s">
        <v>30</v>
      </c>
      <c r="E16" s="37" t="s">
        <v>31</v>
      </c>
      <c r="F16" s="37" t="s">
        <v>32</v>
      </c>
      <c r="G16" s="38" t="s">
        <v>33</v>
      </c>
      <c r="H16" s="37" t="s">
        <v>34</v>
      </c>
      <c r="I16" s="3" t="s">
        <v>35</v>
      </c>
      <c r="J16" s="37" t="s">
        <v>36</v>
      </c>
    </row>
    <row r="17" ht="48" customHeight="1" spans="1:10">
      <c r="A17" s="19">
        <v>1</v>
      </c>
      <c r="B17" s="11" t="s">
        <v>11</v>
      </c>
      <c r="C17" s="6" t="s">
        <v>12</v>
      </c>
      <c r="D17" s="11" t="s">
        <v>37</v>
      </c>
      <c r="E17" s="39" t="s">
        <v>38</v>
      </c>
      <c r="F17" s="5" t="s">
        <v>39</v>
      </c>
      <c r="G17" s="5">
        <v>145.49</v>
      </c>
      <c r="H17" s="21">
        <v>0.65</v>
      </c>
      <c r="I17" s="31">
        <f t="shared" ref="I17:I19" si="0">G17*400</f>
        <v>58196</v>
      </c>
      <c r="J17" s="39"/>
    </row>
    <row r="18" ht="34" customHeight="1" spans="1:10">
      <c r="A18" s="19">
        <v>2</v>
      </c>
      <c r="B18" s="11" t="s">
        <v>11</v>
      </c>
      <c r="C18" s="11" t="s">
        <v>19</v>
      </c>
      <c r="D18" s="6" t="s">
        <v>40</v>
      </c>
      <c r="E18" s="29" t="s">
        <v>41</v>
      </c>
      <c r="F18" s="5" t="s">
        <v>42</v>
      </c>
      <c r="G18" s="19">
        <v>955.13</v>
      </c>
      <c r="H18" s="40">
        <v>0.65</v>
      </c>
      <c r="I18" s="31">
        <f t="shared" si="0"/>
        <v>382052</v>
      </c>
      <c r="J18" s="39"/>
    </row>
    <row r="19" ht="39" customHeight="1" spans="1:10">
      <c r="A19" s="19">
        <v>3</v>
      </c>
      <c r="B19" s="11" t="s">
        <v>11</v>
      </c>
      <c r="C19" s="11" t="s">
        <v>19</v>
      </c>
      <c r="D19" s="11" t="s">
        <v>43</v>
      </c>
      <c r="E19" s="39" t="s">
        <v>44</v>
      </c>
      <c r="F19" s="5" t="s">
        <v>45</v>
      </c>
      <c r="G19" s="5">
        <v>184.83</v>
      </c>
      <c r="H19" s="21">
        <v>0.65</v>
      </c>
      <c r="I19" s="31">
        <f t="shared" si="0"/>
        <v>73932</v>
      </c>
      <c r="J19" s="39"/>
    </row>
    <row r="20" ht="32" customHeight="1" spans="1:10">
      <c r="A20" s="41"/>
      <c r="B20" s="11" t="s">
        <v>16</v>
      </c>
      <c r="C20" s="41"/>
      <c r="D20" s="41"/>
      <c r="E20" s="41"/>
      <c r="F20" s="41"/>
      <c r="G20" s="19">
        <f>SUM(G17:G19)</f>
        <v>1285.45</v>
      </c>
      <c r="H20" s="41"/>
      <c r="I20" s="31">
        <f>SUM(I17:I19)</f>
        <v>514180</v>
      </c>
      <c r="J20" s="41"/>
    </row>
    <row r="21" ht="15" spans="1:10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ht="15" spans="1:10">
      <c r="A22" s="42"/>
      <c r="B22" s="42"/>
      <c r="C22" s="42"/>
      <c r="D22" s="42"/>
      <c r="E22" s="42"/>
      <c r="F22" s="42"/>
      <c r="G22" s="42"/>
      <c r="H22" s="42"/>
      <c r="I22" s="42"/>
      <c r="J22" s="42"/>
    </row>
  </sheetData>
  <mergeCells count="3">
    <mergeCell ref="A1:J1"/>
    <mergeCell ref="A6:J6"/>
    <mergeCell ref="A15:J15"/>
  </mergeCells>
  <pageMargins left="1.10208333333333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H23" sqref="H23"/>
    </sheetView>
  </sheetViews>
  <sheetFormatPr defaultColWidth="9" defaultRowHeight="13.5" outlineLevelRow="4"/>
  <cols>
    <col min="1" max="1" width="6.75" customWidth="1"/>
    <col min="2" max="2" width="11.875" customWidth="1"/>
    <col min="3" max="3" width="11" customWidth="1"/>
    <col min="4" max="4" width="18.25" customWidth="1"/>
    <col min="5" max="5" width="22.5583333333333" customWidth="1"/>
    <col min="6" max="6" width="13.75" customWidth="1"/>
    <col min="7" max="7" width="10.5" customWidth="1"/>
    <col min="8" max="8" width="8" customWidth="1"/>
    <col min="9" max="9" width="12.0666666666667" customWidth="1"/>
    <col min="10" max="10" width="10.65" customWidth="1"/>
  </cols>
  <sheetData>
    <row r="1" ht="74" customHeight="1" spans="1:1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</row>
    <row r="2" ht="65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" t="s">
        <v>18</v>
      </c>
      <c r="J2" s="2" t="s">
        <v>10</v>
      </c>
      <c r="K2" s="16"/>
    </row>
    <row r="3" ht="27" customHeight="1" spans="1:10">
      <c r="A3" s="4">
        <v>1</v>
      </c>
      <c r="B3" s="5" t="s">
        <v>47</v>
      </c>
      <c r="C3" s="5" t="s">
        <v>48</v>
      </c>
      <c r="D3" s="6" t="s">
        <v>49</v>
      </c>
      <c r="E3" s="7" t="s">
        <v>50</v>
      </c>
      <c r="F3" s="8" t="s">
        <v>51</v>
      </c>
      <c r="G3" s="9">
        <v>348.49</v>
      </c>
      <c r="H3" s="10">
        <v>0.65</v>
      </c>
      <c r="I3" s="12">
        <f>G3*300</f>
        <v>104547</v>
      </c>
      <c r="J3" s="17"/>
    </row>
    <row r="4" ht="36" customHeight="1" spans="1:10">
      <c r="A4" s="4">
        <v>2</v>
      </c>
      <c r="B4" s="5" t="s">
        <v>47</v>
      </c>
      <c r="C4" s="5" t="s">
        <v>48</v>
      </c>
      <c r="D4" s="6" t="s">
        <v>49</v>
      </c>
      <c r="E4" s="7" t="s">
        <v>50</v>
      </c>
      <c r="F4" s="8" t="s">
        <v>51</v>
      </c>
      <c r="G4" s="9">
        <v>118.47</v>
      </c>
      <c r="H4" s="10">
        <v>0.65</v>
      </c>
      <c r="I4" s="12">
        <f>G4*300</f>
        <v>35541</v>
      </c>
      <c r="J4" s="17"/>
    </row>
    <row r="5" ht="44" customHeight="1" spans="1:10">
      <c r="A5" s="4"/>
      <c r="B5" s="11" t="s">
        <v>16</v>
      </c>
      <c r="C5" s="12"/>
      <c r="D5" s="13"/>
      <c r="E5" s="14"/>
      <c r="F5" s="14"/>
      <c r="G5" s="9">
        <f>SUM(G3:G4)</f>
        <v>466.96</v>
      </c>
      <c r="H5" s="15"/>
      <c r="I5" s="12">
        <f>SUM(I3:I4)</f>
        <v>140088</v>
      </c>
      <c r="J5" s="18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三工河乡2017年01.03.05新一轮退耕还林补助资金公示表</vt:lpstr>
      <vt:lpstr>上户沟乡2017年03秋季验收公示表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Administrator</cp:lastModifiedBy>
  <dcterms:created xsi:type="dcterms:W3CDTF">2023-10-13T03:11:00Z</dcterms:created>
  <dcterms:modified xsi:type="dcterms:W3CDTF">2023-10-16T03:19:39Z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