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<sst xmlns="http://schemas.openxmlformats.org/spreadsheetml/2006/main" count="39" uniqueCount="38">
  <si>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阜康市2024年2月残疾人两项补贴发放审核表</t>
  </si>
  <si>
    <t>单位：阜康市民政局                                                               时间：2024年2月1日</t>
  </si>
  <si>
    <t>序号</t>
  </si>
  <si>
    <t>单位名称</t>
  </si>
  <si>
    <t>乡镇、办事处
残联专干</t>
  </si>
  <si>
    <t>联系电话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</si>
  <si>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</si>
  <si>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</si>
  <si>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</si>
  <si>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</si>
  <si>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</si>
  <si>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</si>
  <si>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刘丽婷</t>
  </si>
  <si>
    <t>阜新街办事处</t>
  </si>
  <si>
    <t>郭家燕</t>
  </si>
  <si>
    <t>准东办事处</t>
  </si>
  <si>
    <t>贾红</t>
  </si>
  <si>
    <t>准东石油基地党工委</t>
  </si>
  <si>
    <t>华芹</t>
  </si>
  <si>
    <t>甘河子镇</t>
  </si>
  <si>
    <t>阿布都克依穆·艾尼</t>
  </si>
  <si>
    <t>九运街镇</t>
  </si>
  <si>
    <t>杨倩</t>
  </si>
  <si>
    <t>滋泥泉子镇</t>
  </si>
  <si>
    <t>付海微</t>
  </si>
  <si>
    <t>城关镇</t>
  </si>
  <si>
    <t>袁静</t>
  </si>
  <si>
    <t>上户沟乡</t>
  </si>
  <si>
    <t>哈尼哈提</t>
  </si>
  <si>
    <t>三工河乡</t>
  </si>
  <si>
    <t>刘继红</t>
  </si>
  <si>
    <t>水磨沟乡</t>
  </si>
  <si>
    <t>阿尔达克</t>
  </si>
  <si>
    <t>东湾林业基地</t>
  </si>
  <si>
    <t>王伟强</t>
  </si>
  <si>
    <t>合计</t>
  </si>
  <si>
    <t xml:space="preserve">备注：其中已脱贫户85人次65人，合计发放9350元    </t>
  </si>
  <si>
    <t>资金情况说明：发放困难残疾人生活补贴 214人23650 元、重度残疾人护理补贴1644人181940元、两项共计 1858人 205590元。重度残疾人护理补贴新增12人2420元、困难残疾人生活补贴新增 2人330 元、重度残疾人护理补贴停发37人4070元、困难残疾人生活补贴停发1人110元；同时享受两补139人30580元。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</si>
</sst>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8" formatCode="&quot;￥&quot;#,##0.00;[Red]&quot;￥&quot;\-#,##0.00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8" fontId="3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O3" sqref="O3"/>
    </sheetView>
  </sheetViews>
  <sheetFormatPr defaultColWidth="9" defaultRowHeight="14.4"/>
  <cols>
    <col min="1" max="1" width="5.44444444444444" style="1" customWidth="1"/>
    <col min="2" max="2" width="17.25" style="1" customWidth="1"/>
    <col min="3" max="3" width="18.8796296296296" style="1" customWidth="1"/>
    <col min="4" max="4" width="15" style="1" customWidth="1"/>
    <col min="5" max="5" width="12.2222222222222" style="1" customWidth="1"/>
    <col min="6" max="6" width="13.3796296296296" style="1" customWidth="1"/>
    <col min="7" max="7" width="11.8888888888889" style="1" customWidth="1"/>
    <col min="8" max="8" width="10.4444444444444" style="1" customWidth="1"/>
    <col min="9" max="9" width="9.5" style="1" customWidth="1"/>
    <col min="10" max="10" width="15.75" style="1" customWidth="1"/>
    <col min="11" max="16384" width="9" style="1"/>
  </cols>
  <sheetData>
    <row r="1" s="1" customFormat="1" ht="23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0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</row>
    <row r="3" s="1" customFormat="1" ht="43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7</v>
      </c>
      <c r="I3" s="7" t="s">
        <v>9</v>
      </c>
      <c r="J3" s="7" t="s">
        <v>10</v>
      </c>
    </row>
    <row r="4" s="1" customFormat="1" ht="24" customHeight="1" spans="1:10">
      <c r="A4" s="8">
        <v>1</v>
      </c>
      <c r="B4" s="9" t="s">
        <v>11</v>
      </c>
      <c r="C4" s="8" t="s">
        <v>12</v>
      </c>
      <c r="D4" s="8">
        <v>15769011960</v>
      </c>
      <c r="E4" s="8">
        <v>244</v>
      </c>
      <c r="F4" s="8">
        <v>26950</v>
      </c>
      <c r="G4" s="8">
        <v>25</v>
      </c>
      <c r="H4" s="8">
        <v>2750</v>
      </c>
      <c r="I4" s="8">
        <f>G4+E4</f>
        <v>269</v>
      </c>
      <c r="J4" s="15">
        <f>H4+F4</f>
        <v>29700</v>
      </c>
    </row>
    <row r="5" s="1" customFormat="1" ht="24" customHeight="1" spans="1:10">
      <c r="A5" s="8">
        <v>2</v>
      </c>
      <c r="B5" s="9" t="s">
        <v>13</v>
      </c>
      <c r="C5" s="8" t="s">
        <v>14</v>
      </c>
      <c r="D5" s="8">
        <v>15026181885</v>
      </c>
      <c r="E5" s="8">
        <v>96</v>
      </c>
      <c r="F5" s="8">
        <v>10780</v>
      </c>
      <c r="G5" s="8">
        <v>12</v>
      </c>
      <c r="H5" s="8">
        <v>1320</v>
      </c>
      <c r="I5" s="8">
        <v>108</v>
      </c>
      <c r="J5" s="15">
        <v>12100</v>
      </c>
    </row>
    <row r="6" s="1" customFormat="1" ht="24" customHeight="1" spans="1:10">
      <c r="A6" s="8">
        <v>3</v>
      </c>
      <c r="B6" s="9" t="s">
        <v>15</v>
      </c>
      <c r="C6" s="8" t="s">
        <v>16</v>
      </c>
      <c r="D6" s="9">
        <v>15899091937</v>
      </c>
      <c r="E6" s="9">
        <v>43</v>
      </c>
      <c r="F6" s="9">
        <v>4730</v>
      </c>
      <c r="G6" s="9">
        <v>2</v>
      </c>
      <c r="H6" s="9">
        <v>220</v>
      </c>
      <c r="I6" s="9">
        <v>45</v>
      </c>
      <c r="J6" s="16">
        <f t="shared" ref="J6:J11" si="0">F6+H6</f>
        <v>4950</v>
      </c>
    </row>
    <row r="7" s="1" customFormat="1" ht="24" customHeight="1" spans="1:10">
      <c r="A7" s="8">
        <v>4</v>
      </c>
      <c r="B7" s="9" t="s">
        <v>17</v>
      </c>
      <c r="C7" s="8" t="s">
        <v>18</v>
      </c>
      <c r="D7" s="9">
        <v>18290692331</v>
      </c>
      <c r="E7" s="9">
        <v>94</v>
      </c>
      <c r="F7" s="9">
        <v>10450</v>
      </c>
      <c r="G7" s="9">
        <v>5</v>
      </c>
      <c r="H7" s="9">
        <v>550</v>
      </c>
      <c r="I7" s="9">
        <f t="shared" ref="I7:I13" si="1">E7+G7</f>
        <v>99</v>
      </c>
      <c r="J7" s="16">
        <f t="shared" si="0"/>
        <v>11000</v>
      </c>
    </row>
    <row r="8" s="1" customFormat="1" ht="24" customHeight="1" spans="1:10">
      <c r="A8" s="8">
        <v>5</v>
      </c>
      <c r="B8" s="9" t="s">
        <v>19</v>
      </c>
      <c r="C8" s="9" t="s">
        <v>20</v>
      </c>
      <c r="D8" s="8">
        <v>19801316017</v>
      </c>
      <c r="E8" s="8">
        <v>57</v>
      </c>
      <c r="F8" s="8">
        <v>6270</v>
      </c>
      <c r="G8" s="8">
        <v>8</v>
      </c>
      <c r="H8" s="8">
        <v>880</v>
      </c>
      <c r="I8" s="8">
        <v>65</v>
      </c>
      <c r="J8" s="15">
        <v>7150</v>
      </c>
    </row>
    <row r="9" s="1" customFormat="1" ht="24" customHeight="1" spans="1:10">
      <c r="A9" s="8">
        <v>6</v>
      </c>
      <c r="B9" s="8" t="s">
        <v>21</v>
      </c>
      <c r="C9" s="8" t="s">
        <v>22</v>
      </c>
      <c r="D9" s="8">
        <v>15299661653</v>
      </c>
      <c r="E9" s="9">
        <v>316</v>
      </c>
      <c r="F9" s="8">
        <v>34760</v>
      </c>
      <c r="G9" s="9">
        <v>38</v>
      </c>
      <c r="H9" s="8">
        <v>4180</v>
      </c>
      <c r="I9" s="8">
        <v>354</v>
      </c>
      <c r="J9" s="15">
        <v>38940</v>
      </c>
    </row>
    <row r="10" s="1" customFormat="1" ht="24" customHeight="1" spans="1:10">
      <c r="A10" s="8">
        <v>7</v>
      </c>
      <c r="B10" s="9" t="s">
        <v>23</v>
      </c>
      <c r="C10" s="8" t="s">
        <v>24</v>
      </c>
      <c r="D10" s="8">
        <v>19999401331</v>
      </c>
      <c r="E10" s="8">
        <v>227</v>
      </c>
      <c r="F10" s="10">
        <v>25300</v>
      </c>
      <c r="G10" s="8">
        <v>25</v>
      </c>
      <c r="H10" s="8">
        <v>2750</v>
      </c>
      <c r="I10" s="8">
        <f t="shared" si="1"/>
        <v>252</v>
      </c>
      <c r="J10" s="15">
        <f>SUM(F10+H10)</f>
        <v>28050</v>
      </c>
    </row>
    <row r="11" s="1" customFormat="1" ht="24" customHeight="1" spans="1:10">
      <c r="A11" s="8">
        <v>8</v>
      </c>
      <c r="B11" s="9" t="s">
        <v>25</v>
      </c>
      <c r="C11" s="8" t="s">
        <v>26</v>
      </c>
      <c r="D11" s="8">
        <v>15026163693</v>
      </c>
      <c r="E11" s="8">
        <v>301</v>
      </c>
      <c r="F11" s="8">
        <v>33330</v>
      </c>
      <c r="G11" s="8">
        <v>32</v>
      </c>
      <c r="H11" s="8">
        <v>3630</v>
      </c>
      <c r="I11" s="8">
        <f t="shared" si="1"/>
        <v>333</v>
      </c>
      <c r="J11" s="15">
        <f t="shared" si="0"/>
        <v>36960</v>
      </c>
    </row>
    <row r="12" s="1" customFormat="1" ht="24" customHeight="1" spans="1:10">
      <c r="A12" s="8">
        <v>9</v>
      </c>
      <c r="B12" s="9" t="s">
        <v>27</v>
      </c>
      <c r="C12" s="8" t="s">
        <v>28</v>
      </c>
      <c r="D12" s="8">
        <v>15009005577</v>
      </c>
      <c r="E12" s="8">
        <v>170</v>
      </c>
      <c r="F12" s="8">
        <v>18810</v>
      </c>
      <c r="G12" s="8">
        <v>39</v>
      </c>
      <c r="H12" s="8">
        <v>4290</v>
      </c>
      <c r="I12" s="8">
        <f t="shared" si="1"/>
        <v>209</v>
      </c>
      <c r="J12" s="15">
        <v>23100</v>
      </c>
    </row>
    <row r="13" s="1" customFormat="1" ht="24" customHeight="1" spans="1:10">
      <c r="A13" s="8">
        <v>10</v>
      </c>
      <c r="B13" s="9" t="s">
        <v>29</v>
      </c>
      <c r="C13" s="8" t="s">
        <v>30</v>
      </c>
      <c r="D13" s="8">
        <v>13109018366</v>
      </c>
      <c r="E13" s="9">
        <v>47</v>
      </c>
      <c r="F13" s="8">
        <v>5170</v>
      </c>
      <c r="G13" s="8">
        <v>12</v>
      </c>
      <c r="H13" s="8">
        <v>1320</v>
      </c>
      <c r="I13" s="8">
        <f t="shared" si="1"/>
        <v>59</v>
      </c>
      <c r="J13" s="15">
        <f>F13+H13</f>
        <v>6490</v>
      </c>
    </row>
    <row r="14" s="1" customFormat="1" ht="24" customHeight="1" spans="1:10">
      <c r="A14" s="8">
        <v>11</v>
      </c>
      <c r="B14" s="9" t="s">
        <v>31</v>
      </c>
      <c r="C14" s="8" t="s">
        <v>32</v>
      </c>
      <c r="D14" s="8">
        <v>13899681481</v>
      </c>
      <c r="E14" s="8">
        <v>48</v>
      </c>
      <c r="F14" s="8">
        <v>5280</v>
      </c>
      <c r="G14" s="8">
        <v>16</v>
      </c>
      <c r="H14" s="8">
        <v>1760</v>
      </c>
      <c r="I14" s="8">
        <v>64</v>
      </c>
      <c r="J14" s="15">
        <v>7040</v>
      </c>
    </row>
    <row r="15" s="1" customFormat="1" ht="24" customHeight="1" spans="1:10">
      <c r="A15" s="8">
        <v>12</v>
      </c>
      <c r="B15" s="9" t="s">
        <v>33</v>
      </c>
      <c r="C15" s="8" t="s">
        <v>34</v>
      </c>
      <c r="D15" s="11">
        <v>13289003338</v>
      </c>
      <c r="E15" s="12">
        <v>1</v>
      </c>
      <c r="F15" s="11">
        <v>110</v>
      </c>
      <c r="G15" s="12">
        <v>0</v>
      </c>
      <c r="H15" s="11">
        <v>0</v>
      </c>
      <c r="I15" s="11">
        <v>1</v>
      </c>
      <c r="J15" s="15">
        <v>110</v>
      </c>
    </row>
    <row r="16" s="1" customFormat="1" ht="24" customHeight="1" spans="1:10">
      <c r="A16" s="8" t="s">
        <v>35</v>
      </c>
      <c r="B16" s="9"/>
      <c r="C16" s="8"/>
      <c r="D16" s="8"/>
      <c r="E16" s="13">
        <f t="shared" ref="E16:J16" si="2">SUM(E4:E15)</f>
        <v>1644</v>
      </c>
      <c r="F16" s="13">
        <f t="shared" si="2"/>
        <v>181940</v>
      </c>
      <c r="G16" s="13">
        <f t="shared" si="2"/>
        <v>214</v>
      </c>
      <c r="H16" s="13">
        <f t="shared" si="2"/>
        <v>23650</v>
      </c>
      <c r="I16" s="13">
        <f t="shared" si="2"/>
        <v>1858</v>
      </c>
      <c r="J16" s="17">
        <f t="shared" si="2"/>
        <v>205590</v>
      </c>
    </row>
    <row r="17" s="1" customFormat="1" ht="21" customHeight="1" spans="1:10">
      <c r="A17" s="9" t="s">
        <v>36</v>
      </c>
      <c r="B17" s="9"/>
      <c r="C17" s="9"/>
      <c r="D17" s="9"/>
      <c r="E17" s="9"/>
      <c r="F17" s="9"/>
      <c r="G17" s="9"/>
      <c r="H17" s="9"/>
      <c r="I17" s="9"/>
      <c r="J17" s="9"/>
    </row>
    <row r="18" s="1" customFormat="1" ht="37" customHeight="1" spans="1:10">
      <c r="A18" s="14" t="s">
        <v>37</v>
      </c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5">
    <mergeCell ref="A1:J1"/>
    <mergeCell ref="A2:J2"/>
    <mergeCell ref="A16:D16"/>
    <mergeCell ref="A17:J17"/>
    <mergeCell ref="A18:J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2024-03-13T06:22:00Z</dcterms:created>
  <dcterms:modified xsi:type="dcterms:W3CDTF">2024-03-14T03:42:20Z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