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模版" sheetId="1" r:id="rId1"/>
  </sheets>
  <definedNames>
    <definedName name="_xlnm.Print_Area" localSheetId="0">模版!$A$1:$N$28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<sst xmlns="http://schemas.openxmlformats.org/spreadsheetml/2006/main" count="189" uniqueCount="86">
  <si>
    <t>项目支出绩效自评表</t>
  </si>
  <si>
    <t>（2023年度）</t>
  </si>
  <si>
    <t>项目名称</t>
  </si>
  <si>
    <t>村医工资、社保及卫生室运转经费</t>
  </si>
  <si>
    <t>主管部门</t>
  </si>
  <si>
    <t>阜康市上户沟哈萨克族乡卫生院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</si>
  <si>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</si>
  <si>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</si>
  <si>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</si>
  <si>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</si>
  <si>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</si>
  <si>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</si>
  <si>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</si>
  <si>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</si>
  <si>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</si>
  <si>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</si>
  <si>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</si>
  <si>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</si>
  <si>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</si>
  <si>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</si>
  <si>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</si>
  <si>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</si>
  <si>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按时发放村医工资补助并及时缴纳村医社保以稳定乡村医生队伍，巩固完善村卫生室基本功能、建立维护居民健康的第一道屏障，对于提高居民健康素质有重要的促进作用，筑牢农村卫生服务体系，提升基层医疗卫生服务能力，改善村卫生室就医环境。</t>
  </si>
  <si>
    <t>完成全年执业医师1人，助理医师6人，村医1人；辖区村卫生室9个；补发发放准确率达到100%，发放及时率达到100%；执业医师月补助标准3500元/人；助理医师月补助标准3000元/人，村医月补助标准2500元/人，执业医师、助理医师、村医、护理月缴纳社保统筹456.57元/人，稳定了乡村医生队伍，筑牢农村卫生服务体系，建立维护居民健康的第一道屏障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</si>
  <si>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</si>
  <si>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</si>
  <si>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</si>
  <si>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</si>
  <si>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</si>
  <si>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</si>
  <si>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</si>
  <si>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</si>
  <si>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</si>
  <si>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</si>
  <si>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</si>
  <si>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</si>
  <si>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</si>
  <si>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</si>
  <si>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</si>
  <si>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</si>
  <si>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执业医师</t>
  </si>
  <si>
    <t>1人</t>
  </si>
  <si>
    <t>计划标准</t>
  </si>
  <si>
    <t>按照完成比例赋分</t>
  </si>
  <si>
    <t>工作资料</t>
  </si>
  <si>
    <t>助理医师</t>
  </si>
  <si>
    <t>6人</t>
  </si>
  <si>
    <t>村医</t>
  </si>
  <si>
    <t>辖区卫生室</t>
  </si>
  <si>
    <t>9个</t>
  </si>
  <si>
    <t>质量指标</t>
  </si>
  <si>
    <t>补助发放准确率</t>
  </si>
  <si>
    <t>时效指标</t>
  </si>
  <si>
    <t>发放及时率</t>
  </si>
  <si>
    <t>成本指标</t>
  </si>
  <si>
    <t>经济成本指标</t>
  </si>
  <si>
    <t>执业医师月补助标准</t>
  </si>
  <si>
    <t>3500元/人</t>
  </si>
  <si>
    <t>历史标准</t>
  </si>
  <si>
    <t>直接赋分</t>
  </si>
  <si>
    <t>助理医师月补助标准</t>
  </si>
  <si>
    <t>3000元/人</t>
  </si>
  <si>
    <t>村医月补助标准</t>
  </si>
  <si>
    <t>2500元/人</t>
  </si>
  <si>
    <t>执业医师、助理医师、村医、护理月缴纳社保统筹</t>
  </si>
  <si>
    <t>456.57元/人</t>
  </si>
  <si>
    <t>41万元</t>
  </si>
  <si>
    <t>社会成本指标</t>
  </si>
  <si>
    <t>—</t>
  </si>
  <si>
    <t/>
  </si>
  <si>
    <t>生态环境成本指标</t>
  </si>
  <si>
    <t>效益指标</t>
  </si>
  <si>
    <t>经济效益指标</t>
  </si>
  <si>
    <t>社会效益指标</t>
  </si>
  <si>
    <t>稳定乡村医生队伍，筑牢农村卫生服务体系，建立维护居民健康的第一道屏障。</t>
  </si>
  <si>
    <t>中长期</t>
  </si>
  <si>
    <t>按评判等级赋分</t>
  </si>
  <si>
    <t>说明材料</t>
  </si>
  <si>
    <t>生态效益指标</t>
  </si>
  <si>
    <t>满意度
指标</t>
  </si>
  <si>
    <t>满意度指标</t>
  </si>
  <si>
    <t>村医满意度</t>
  </si>
  <si>
    <t>≥90%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</si>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</sst>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9" fontId="4" fillId="0" borderId="5" xfId="49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0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10" fontId="3" fillId="0" borderId="9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view="pageBreakPreview" zoomScale="70" zoomScaleNormal="70" workbookViewId="0">
      <selection activeCell="J9" sqref="J9:N9"/>
    </sheetView>
  </sheetViews>
  <sheetFormatPr defaultColWidth="9" defaultRowHeight="14.4"/>
  <cols>
    <col min="1" max="2" width="9.27777777777778" style="1" customWidth="1"/>
    <col min="3" max="3" width="12.0740740740741" style="1" customWidth="1"/>
    <col min="4" max="4" width="14.1111111111111" style="1" customWidth="1"/>
    <col min="5" max="5" width="15.5833333333333" style="1" customWidth="1"/>
    <col min="6" max="6" width="12.2037037037037" style="1" customWidth="1"/>
    <col min="7" max="7" width="14.3333333333333" style="1" customWidth="1"/>
    <col min="8" max="8" width="13.25" style="1" customWidth="1"/>
    <col min="9" max="9" width="13.25" style="3" customWidth="1"/>
    <col min="10" max="10" width="14.7777777777778" style="3" customWidth="1"/>
    <col min="11" max="11" width="14.1481481481481" style="3" customWidth="1"/>
    <col min="12" max="12" width="15.6666666666667" style="3" customWidth="1"/>
    <col min="13" max="13" width="15.3333333333333" style="3" customWidth="1"/>
    <col min="14" max="14" width="30.3333333333333" style="3" customWidth="1"/>
    <col min="15" max="16384" width="9" style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26"/>
      <c r="J1" s="26"/>
      <c r="K1" s="26"/>
      <c r="L1" s="26"/>
      <c r="M1" s="26"/>
      <c r="N1" s="26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</row>
    <row r="5" s="1" customFormat="1" ht="30" customHeight="1" spans="1:14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</row>
    <row r="6" s="1" customFormat="1" ht="30" customHeight="1" spans="1:14">
      <c r="A6" s="6"/>
      <c r="B6" s="6"/>
      <c r="C6" s="6" t="s">
        <v>15</v>
      </c>
      <c r="D6" s="6"/>
      <c r="E6" s="7">
        <v>54.09</v>
      </c>
      <c r="F6" s="7">
        <v>54.09</v>
      </c>
      <c r="G6" s="7"/>
      <c r="H6" s="7">
        <v>34.72</v>
      </c>
      <c r="I6" s="7"/>
      <c r="J6" s="6">
        <v>10</v>
      </c>
      <c r="K6" s="6"/>
      <c r="L6" s="27">
        <f>H6/F6</f>
        <v>0.641893141061194</v>
      </c>
      <c r="M6" s="27"/>
      <c r="N6" s="6">
        <v>1.05</v>
      </c>
    </row>
    <row r="7" s="1" customFormat="1" ht="30" customHeight="1" spans="1:14">
      <c r="A7" s="6"/>
      <c r="B7" s="6"/>
      <c r="C7" s="7" t="s">
        <v>16</v>
      </c>
      <c r="D7" s="7"/>
      <c r="E7" s="7">
        <v>54.09</v>
      </c>
      <c r="F7" s="7">
        <v>54.09</v>
      </c>
      <c r="G7" s="7"/>
      <c r="H7" s="7">
        <v>34.72</v>
      </c>
      <c r="I7" s="7"/>
      <c r="J7" s="10" t="s">
        <v>17</v>
      </c>
      <c r="K7" s="10"/>
      <c r="L7" s="10" t="s">
        <v>17</v>
      </c>
      <c r="M7" s="10"/>
      <c r="N7" s="10" t="s">
        <v>17</v>
      </c>
    </row>
    <row r="8" s="1" customFormat="1" ht="30" customHeight="1" spans="1:14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</row>
    <row r="9" s="1" customFormat="1" ht="30" customHeight="1" spans="1:14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</row>
    <row r="10" s="1" customFormat="1" ht="72" customHeight="1" spans="1:14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10" t="s">
        <v>23</v>
      </c>
      <c r="K10" s="10"/>
      <c r="L10" s="10"/>
      <c r="M10" s="10"/>
      <c r="N10" s="10"/>
    </row>
    <row r="11" s="2" customFormat="1" ht="36" customHeight="1" spans="1:15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8" t="s">
        <v>35</v>
      </c>
      <c r="N11" s="6" t="s">
        <v>36</v>
      </c>
      <c r="O11" s="28"/>
    </row>
    <row r="12" ht="69" customHeight="1" spans="1:15">
      <c r="A12" s="6" t="s">
        <v>37</v>
      </c>
      <c r="B12" s="6" t="s">
        <v>38</v>
      </c>
      <c r="C12" s="8" t="s">
        <v>39</v>
      </c>
      <c r="D12" s="11" t="s">
        <v>40</v>
      </c>
      <c r="E12" s="11" t="s">
        <v>41</v>
      </c>
      <c r="F12" s="11" t="s">
        <v>42</v>
      </c>
      <c r="G12" s="11" t="s">
        <v>41</v>
      </c>
      <c r="H12" s="12">
        <v>6</v>
      </c>
      <c r="I12" s="11" t="s">
        <v>43</v>
      </c>
      <c r="J12" s="11" t="s">
        <v>44</v>
      </c>
      <c r="K12" s="27" t="s">
        <v>41</v>
      </c>
      <c r="L12" s="29">
        <v>1</v>
      </c>
      <c r="M12" s="12">
        <v>6</v>
      </c>
      <c r="N12" s="30"/>
      <c r="O12" s="31"/>
    </row>
    <row r="13" ht="69" customHeight="1" spans="1:15">
      <c r="A13" s="6"/>
      <c r="B13" s="6"/>
      <c r="C13" s="13"/>
      <c r="D13" s="11" t="s">
        <v>45</v>
      </c>
      <c r="E13" s="11" t="s">
        <v>46</v>
      </c>
      <c r="F13" s="11" t="s">
        <v>42</v>
      </c>
      <c r="G13" s="11" t="s">
        <v>46</v>
      </c>
      <c r="H13" s="12">
        <v>8</v>
      </c>
      <c r="I13" s="11" t="s">
        <v>43</v>
      </c>
      <c r="J13" s="11" t="s">
        <v>44</v>
      </c>
      <c r="K13" s="27" t="s">
        <v>46</v>
      </c>
      <c r="L13" s="29">
        <v>1</v>
      </c>
      <c r="M13" s="12">
        <v>8</v>
      </c>
      <c r="N13" s="30"/>
      <c r="O13" s="31"/>
    </row>
    <row r="14" ht="69" customHeight="1" spans="1:15">
      <c r="A14" s="6"/>
      <c r="B14" s="6"/>
      <c r="C14" s="13"/>
      <c r="D14" s="11" t="s">
        <v>47</v>
      </c>
      <c r="E14" s="11" t="s">
        <v>41</v>
      </c>
      <c r="F14" s="11" t="s">
        <v>42</v>
      </c>
      <c r="G14" s="11" t="s">
        <v>41</v>
      </c>
      <c r="H14" s="12">
        <v>6</v>
      </c>
      <c r="I14" s="11" t="s">
        <v>43</v>
      </c>
      <c r="J14" s="11" t="s">
        <v>44</v>
      </c>
      <c r="K14" s="27" t="s">
        <v>41</v>
      </c>
      <c r="L14" s="29">
        <v>1</v>
      </c>
      <c r="M14" s="12">
        <v>6</v>
      </c>
      <c r="N14" s="30"/>
      <c r="O14" s="31"/>
    </row>
    <row r="15" ht="69" customHeight="1" spans="1:15">
      <c r="A15" s="6"/>
      <c r="B15" s="6"/>
      <c r="C15" s="14"/>
      <c r="D15" s="15" t="s">
        <v>48</v>
      </c>
      <c r="E15" s="15" t="s">
        <v>49</v>
      </c>
      <c r="F15" s="11" t="s">
        <v>42</v>
      </c>
      <c r="G15" s="15" t="s">
        <v>49</v>
      </c>
      <c r="H15" s="12">
        <v>8</v>
      </c>
      <c r="I15" s="11" t="s">
        <v>43</v>
      </c>
      <c r="J15" s="11" t="s">
        <v>44</v>
      </c>
      <c r="K15" s="27" t="s">
        <v>49</v>
      </c>
      <c r="L15" s="29">
        <v>1</v>
      </c>
      <c r="M15" s="12">
        <v>8</v>
      </c>
      <c r="N15" s="30"/>
      <c r="O15" s="31"/>
    </row>
    <row r="16" ht="87" customHeight="1" spans="1:15">
      <c r="A16" s="6" t="s">
        <v>37</v>
      </c>
      <c r="B16" s="6" t="s">
        <v>38</v>
      </c>
      <c r="C16" s="6" t="s">
        <v>50</v>
      </c>
      <c r="D16" s="15" t="s">
        <v>51</v>
      </c>
      <c r="E16" s="16">
        <v>1</v>
      </c>
      <c r="F16" s="11" t="s">
        <v>42</v>
      </c>
      <c r="G16" s="17">
        <v>1</v>
      </c>
      <c r="H16" s="12">
        <v>6</v>
      </c>
      <c r="I16" s="11" t="s">
        <v>43</v>
      </c>
      <c r="J16" s="11" t="s">
        <v>44</v>
      </c>
      <c r="K16" s="27">
        <v>1</v>
      </c>
      <c r="L16" s="29">
        <v>1</v>
      </c>
      <c r="M16" s="12">
        <v>6</v>
      </c>
      <c r="N16" s="30"/>
      <c r="O16" s="31"/>
    </row>
    <row r="17" ht="57" customHeight="1" spans="1:15">
      <c r="A17" s="6" t="s">
        <v>37</v>
      </c>
      <c r="B17" s="6" t="s">
        <v>38</v>
      </c>
      <c r="C17" s="6" t="s">
        <v>52</v>
      </c>
      <c r="D17" s="15" t="s">
        <v>53</v>
      </c>
      <c r="E17" s="16">
        <v>1</v>
      </c>
      <c r="F17" s="11" t="s">
        <v>42</v>
      </c>
      <c r="G17" s="16">
        <v>1</v>
      </c>
      <c r="H17" s="12">
        <v>6</v>
      </c>
      <c r="I17" s="11" t="s">
        <v>43</v>
      </c>
      <c r="J17" s="11" t="s">
        <v>44</v>
      </c>
      <c r="K17" s="27">
        <v>0.6</v>
      </c>
      <c r="L17" s="29">
        <v>0.6</v>
      </c>
      <c r="M17" s="12">
        <v>6</v>
      </c>
      <c r="N17" s="25"/>
      <c r="O17" s="31"/>
    </row>
    <row r="18" ht="52" customHeight="1" spans="1:15">
      <c r="A18" s="6" t="s">
        <v>37</v>
      </c>
      <c r="B18" s="6" t="s">
        <v>54</v>
      </c>
      <c r="C18" s="8" t="s">
        <v>55</v>
      </c>
      <c r="D18" s="15" t="s">
        <v>56</v>
      </c>
      <c r="E18" s="15" t="s">
        <v>57</v>
      </c>
      <c r="F18" s="11" t="s">
        <v>58</v>
      </c>
      <c r="G18" s="15" t="s">
        <v>57</v>
      </c>
      <c r="H18" s="12">
        <v>5</v>
      </c>
      <c r="I18" s="11" t="s">
        <v>59</v>
      </c>
      <c r="J18" s="11" t="s">
        <v>44</v>
      </c>
      <c r="K18" s="27">
        <v>1</v>
      </c>
      <c r="L18" s="29">
        <v>1</v>
      </c>
      <c r="M18" s="12">
        <v>5</v>
      </c>
      <c r="N18" s="30"/>
      <c r="O18" s="31"/>
    </row>
    <row r="19" ht="52" customHeight="1" spans="1:15">
      <c r="A19" s="6"/>
      <c r="B19" s="6"/>
      <c r="C19" s="13"/>
      <c r="D19" s="15" t="s">
        <v>60</v>
      </c>
      <c r="E19" s="15" t="s">
        <v>61</v>
      </c>
      <c r="F19" s="11" t="s">
        <v>58</v>
      </c>
      <c r="G19" s="15" t="s">
        <v>61</v>
      </c>
      <c r="H19" s="12">
        <v>5</v>
      </c>
      <c r="I19" s="11" t="s">
        <v>59</v>
      </c>
      <c r="J19" s="11" t="s">
        <v>44</v>
      </c>
      <c r="K19" s="27">
        <v>1</v>
      </c>
      <c r="L19" s="29">
        <v>1</v>
      </c>
      <c r="M19" s="12">
        <v>5</v>
      </c>
      <c r="N19" s="30"/>
      <c r="O19" s="31"/>
    </row>
    <row r="20" ht="52" customHeight="1" spans="1:15">
      <c r="A20" s="6"/>
      <c r="B20" s="6"/>
      <c r="C20" s="13"/>
      <c r="D20" s="15" t="s">
        <v>62</v>
      </c>
      <c r="E20" s="15" t="s">
        <v>63</v>
      </c>
      <c r="F20" s="11" t="s">
        <v>58</v>
      </c>
      <c r="G20" s="15" t="s">
        <v>63</v>
      </c>
      <c r="H20" s="12">
        <v>5</v>
      </c>
      <c r="I20" s="11" t="s">
        <v>59</v>
      </c>
      <c r="J20" s="11" t="s">
        <v>44</v>
      </c>
      <c r="K20" s="27">
        <v>1</v>
      </c>
      <c r="L20" s="29">
        <v>1</v>
      </c>
      <c r="M20" s="12">
        <v>5</v>
      </c>
      <c r="N20" s="30"/>
      <c r="O20" s="31"/>
    </row>
    <row r="21" ht="59" customHeight="1" spans="1:15">
      <c r="A21" s="6"/>
      <c r="B21" s="6"/>
      <c r="C21" s="14"/>
      <c r="D21" s="18" t="s">
        <v>64</v>
      </c>
      <c r="E21" s="15" t="s">
        <v>65</v>
      </c>
      <c r="F21" s="11" t="s">
        <v>58</v>
      </c>
      <c r="G21" s="15" t="s">
        <v>66</v>
      </c>
      <c r="H21" s="12">
        <v>5</v>
      </c>
      <c r="I21" s="11" t="s">
        <v>59</v>
      </c>
      <c r="J21" s="11" t="s">
        <v>44</v>
      </c>
      <c r="K21" s="27">
        <v>1</v>
      </c>
      <c r="L21" s="29">
        <v>1</v>
      </c>
      <c r="M21" s="12">
        <v>5</v>
      </c>
      <c r="N21" s="30"/>
      <c r="O21" s="31"/>
    </row>
    <row r="22" ht="49" customHeight="1" spans="1:15">
      <c r="A22" s="6" t="s">
        <v>37</v>
      </c>
      <c r="B22" s="6" t="s">
        <v>54</v>
      </c>
      <c r="C22" s="6" t="s">
        <v>67</v>
      </c>
      <c r="D22" s="6" t="s">
        <v>68</v>
      </c>
      <c r="E22" s="6" t="s">
        <v>68</v>
      </c>
      <c r="F22" s="6" t="s">
        <v>68</v>
      </c>
      <c r="G22" s="6" t="s">
        <v>68</v>
      </c>
      <c r="H22" s="6" t="s">
        <v>68</v>
      </c>
      <c r="I22" s="6" t="s">
        <v>68</v>
      </c>
      <c r="J22" s="6" t="s">
        <v>68</v>
      </c>
      <c r="K22" s="6" t="s">
        <v>68</v>
      </c>
      <c r="L22" s="32" t="s">
        <v>68</v>
      </c>
      <c r="M22" s="6" t="s">
        <v>68</v>
      </c>
      <c r="N22" s="30" t="s">
        <v>69</v>
      </c>
      <c r="O22" s="31"/>
    </row>
    <row r="23" ht="46" customHeight="1" spans="1:15">
      <c r="A23" s="6" t="s">
        <v>37</v>
      </c>
      <c r="B23" s="6" t="s">
        <v>54</v>
      </c>
      <c r="C23" s="6" t="s">
        <v>70</v>
      </c>
      <c r="D23" s="6" t="s">
        <v>68</v>
      </c>
      <c r="E23" s="6" t="s">
        <v>68</v>
      </c>
      <c r="F23" s="6" t="s">
        <v>68</v>
      </c>
      <c r="G23" s="6" t="s">
        <v>68</v>
      </c>
      <c r="H23" s="6" t="s">
        <v>68</v>
      </c>
      <c r="I23" s="6" t="s">
        <v>68</v>
      </c>
      <c r="J23" s="6" t="s">
        <v>68</v>
      </c>
      <c r="K23" s="6" t="s">
        <v>68</v>
      </c>
      <c r="L23" s="32" t="s">
        <v>68</v>
      </c>
      <c r="M23" s="6" t="s">
        <v>68</v>
      </c>
      <c r="N23" s="30"/>
      <c r="O23" s="31"/>
    </row>
    <row r="24" ht="72" customHeight="1" spans="1:15">
      <c r="A24" s="6" t="s">
        <v>37</v>
      </c>
      <c r="B24" s="6" t="s">
        <v>71</v>
      </c>
      <c r="C24" s="6" t="s">
        <v>72</v>
      </c>
      <c r="D24" s="6" t="s">
        <v>68</v>
      </c>
      <c r="E24" s="6" t="s">
        <v>68</v>
      </c>
      <c r="F24" s="6" t="s">
        <v>68</v>
      </c>
      <c r="G24" s="6" t="s">
        <v>68</v>
      </c>
      <c r="H24" s="6" t="s">
        <v>68</v>
      </c>
      <c r="I24" s="6" t="s">
        <v>68</v>
      </c>
      <c r="J24" s="33" t="s">
        <v>68</v>
      </c>
      <c r="K24" s="6" t="s">
        <v>68</v>
      </c>
      <c r="L24" s="32" t="s">
        <v>68</v>
      </c>
      <c r="M24" s="6" t="s">
        <v>68</v>
      </c>
      <c r="N24" s="30"/>
      <c r="O24" s="31"/>
    </row>
    <row r="25" ht="83" customHeight="1" spans="1:15">
      <c r="A25" s="6" t="s">
        <v>37</v>
      </c>
      <c r="B25" s="6" t="s">
        <v>71</v>
      </c>
      <c r="C25" s="6" t="s">
        <v>73</v>
      </c>
      <c r="D25" s="19" t="s">
        <v>74</v>
      </c>
      <c r="E25" s="20" t="s">
        <v>75</v>
      </c>
      <c r="F25" s="19" t="s">
        <v>42</v>
      </c>
      <c r="G25" s="19" t="s">
        <v>74</v>
      </c>
      <c r="H25" s="21">
        <v>20</v>
      </c>
      <c r="I25" s="34" t="s">
        <v>76</v>
      </c>
      <c r="J25" s="11" t="s">
        <v>77</v>
      </c>
      <c r="K25" s="35">
        <v>0.6</v>
      </c>
      <c r="L25" s="36">
        <v>0.6</v>
      </c>
      <c r="M25" s="21">
        <v>20</v>
      </c>
      <c r="N25" s="30"/>
      <c r="O25" s="31"/>
    </row>
    <row r="26" ht="87" customHeight="1" spans="1:15">
      <c r="A26" s="6" t="s">
        <v>37</v>
      </c>
      <c r="B26" s="6" t="s">
        <v>71</v>
      </c>
      <c r="C26" s="6" t="s">
        <v>78</v>
      </c>
      <c r="D26" s="6" t="s">
        <v>68</v>
      </c>
      <c r="E26" s="6" t="s">
        <v>68</v>
      </c>
      <c r="F26" s="6" t="s">
        <v>68</v>
      </c>
      <c r="G26" s="6" t="s">
        <v>68</v>
      </c>
      <c r="H26" s="6" t="s">
        <v>68</v>
      </c>
      <c r="I26" s="6" t="s">
        <v>68</v>
      </c>
      <c r="J26" s="32" t="s">
        <v>68</v>
      </c>
      <c r="K26" s="6" t="s">
        <v>68</v>
      </c>
      <c r="L26" s="32" t="s">
        <v>68</v>
      </c>
      <c r="M26" s="6" t="s">
        <v>68</v>
      </c>
      <c r="N26" s="30"/>
      <c r="O26" s="31"/>
    </row>
    <row r="27" ht="56" customHeight="1" spans="1:15">
      <c r="A27" s="6" t="s">
        <v>37</v>
      </c>
      <c r="B27" s="6" t="s">
        <v>79</v>
      </c>
      <c r="C27" s="6" t="s">
        <v>80</v>
      </c>
      <c r="D27" s="11" t="s">
        <v>81</v>
      </c>
      <c r="E27" s="22" t="s">
        <v>82</v>
      </c>
      <c r="F27" s="11" t="s">
        <v>42</v>
      </c>
      <c r="G27" s="11" t="s">
        <v>42</v>
      </c>
      <c r="H27" s="11">
        <v>10</v>
      </c>
      <c r="I27" s="11" t="s">
        <v>83</v>
      </c>
      <c r="J27" s="11" t="s">
        <v>44</v>
      </c>
      <c r="K27" s="37">
        <v>0.9</v>
      </c>
      <c r="L27" s="29">
        <v>1</v>
      </c>
      <c r="M27" s="11">
        <v>10</v>
      </c>
      <c r="N27" s="30"/>
      <c r="O27" s="31"/>
    </row>
    <row r="28" ht="30" customHeight="1" spans="1:14">
      <c r="A28" s="23" t="s">
        <v>84</v>
      </c>
      <c r="B28" s="24"/>
      <c r="C28" s="24"/>
      <c r="D28" s="24"/>
      <c r="E28" s="6"/>
      <c r="F28" s="25"/>
      <c r="G28" s="6"/>
      <c r="H28" s="6" t="s">
        <v>85</v>
      </c>
      <c r="I28" s="6" t="s">
        <v>69</v>
      </c>
      <c r="J28" s="6"/>
      <c r="K28" s="6"/>
      <c r="L28" s="6"/>
      <c r="M28" s="14">
        <f>SUM(M12:M27)+N6</f>
        <v>91.05</v>
      </c>
      <c r="N28" s="6"/>
    </row>
  </sheetData>
  <mergeCells count="4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8:D28"/>
    <mergeCell ref="A9:A10"/>
    <mergeCell ref="A12:A27"/>
    <mergeCell ref="B12:B17"/>
    <mergeCell ref="B18:B23"/>
    <mergeCell ref="B24:B26"/>
    <mergeCell ref="C12:C15"/>
    <mergeCell ref="C18:C21"/>
    <mergeCell ref="A5:B8"/>
  </mergeCells>
  <printOptions horizontalCentered="1"/>
  <pageMargins left="0.393055555555556" right="0.393055555555556" top="0.196527777777778" bottom="0.196527777777778" header="0.297916666666667" footer="0.297916666666667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</cp:lastModifiedBy>
  <dcterms:created xsi:type="dcterms:W3CDTF">2020-11-30T10:15:00Z</dcterms:created>
  <dcterms:modified xsi:type="dcterms:W3CDTF">2024-10-08T03:07:45Z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