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 (2)" sheetId="1" r:id="rId1"/>
  </sheets>
  <definedNames>
    <definedName name="_xlnm.Print_Area" localSheetId="0">'模版 (2)'!$A$1:$N$21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<sst xmlns="http://schemas.openxmlformats.org/spreadsheetml/2006/main" count="107" uniqueCount="82">
  <si>
    <t>项目支出绩效自评表</t>
  </si>
  <si>
    <t>（2023年度）</t>
  </si>
  <si>
    <t>项目名称</t>
  </si>
  <si>
    <t>2022年度清洁能源发展专项资金</t>
  </si>
  <si>
    <t>主管部门</t>
  </si>
  <si>
    <t>阜康市发展和改革委员会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</si>
  <si>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</si>
  <si>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</si>
  <si>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</si>
  <si>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</si>
  <si>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</si>
  <si>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</si>
  <si>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</si>
  <si>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</si>
  <si>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</si>
  <si>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</si>
  <si>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</si>
  <si>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</si>
  <si>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</si>
  <si>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</si>
  <si>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</si>
  <si>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</si>
  <si>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阜康市发展和改革委员会负责研究提出能源发展战略、规划，贯彻发展能源工业的方针政策，负责能源安全监督管理及行业管理和安全生产检查监督管理工作。要求新疆科林思德新能源有限责任公司单位2022年预计完成非常规天然气开采利用量4573.09万m³,采暖季非常规天然气利用量占全年比例大于30%，非常规天然气开采利用率大于88%，非常规天然气抽采量4697万m³，项目的实施预计达到减少温室气体排放。</t>
  </si>
  <si>
    <t>截至2022年12月31日本项目完成非常规天然气开采利用量4286.31万m³,采暖季非常规天然气利用量占全年比例31.01%，非常规天然气开采利用率97.9%，非常规天然气抽采量4378.32万m³，项目的实施达到减少温室气体排放4573.09万立方米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</si>
  <si>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</si>
  <si>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</si>
  <si>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</si>
  <si>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</si>
  <si>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</si>
  <si>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</si>
  <si>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</si>
  <si>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</si>
  <si>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</si>
  <si>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</si>
  <si>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</si>
  <si>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</si>
  <si>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</si>
  <si>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</si>
  <si>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</si>
  <si>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</si>
  <si>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非常规天然气开采利用量</t>
  </si>
  <si>
    <t>≥4573.09万立方米</t>
  </si>
  <si>
    <t>计划标准</t>
  </si>
  <si>
    <t>2690.33万立方米</t>
  </si>
  <si>
    <t>按照完成比例赋分</t>
  </si>
  <si>
    <t>工作资料</t>
  </si>
  <si>
    <t>4286.31万立方米</t>
  </si>
  <si>
    <t>因抽采量降低，故导致抽采利用量未完成指标值；下一步措施：加大勘探开发，利用新开发区域增加产能贡献，确保如期完成指标值。</t>
  </si>
  <si>
    <t>采暖季非常规天然气利用量占全年比例</t>
  </si>
  <si>
    <t>≥30%</t>
  </si>
  <si>
    <t>非常规天然气开采利用率</t>
  </si>
  <si>
    <t>≥88%</t>
  </si>
  <si>
    <t>历史标准</t>
  </si>
  <si>
    <t>非常规天然气抽采量</t>
  </si>
  <si>
    <t>≥4697万立方米</t>
  </si>
  <si>
    <t>3066万立方米</t>
  </si>
  <si>
    <t>4378.32万立方米</t>
  </si>
  <si>
    <t>压裂材料、修井工器具及人员无法到达现场，导致8-12月实际产量与计划严重偏离。下一步措施：加大勘探开发，利用新开发区域增加产能贡献。</t>
  </si>
  <si>
    <t>质量指标</t>
  </si>
  <si>
    <t>非常规天然气检测合格率</t>
  </si>
  <si>
    <t>行业标准</t>
  </si>
  <si>
    <t>/</t>
  </si>
  <si>
    <t>正式资料</t>
  </si>
  <si>
    <t>时效指标</t>
  </si>
  <si>
    <t>非常规天然气月度盘点及时率</t>
  </si>
  <si>
    <t>非常规天然气设备维护保养率</t>
  </si>
  <si>
    <t>≥95%</t>
  </si>
  <si>
    <t>效益指标</t>
  </si>
  <si>
    <t>生态效益指标</t>
  </si>
  <si>
    <t>减少温室气体排放</t>
  </si>
  <si>
    <t>减少</t>
  </si>
  <si>
    <t>其他标准</t>
  </si>
  <si>
    <t>按评判等级赋分</t>
  </si>
  <si>
    <t>说明材料</t>
  </si>
  <si>
    <t>满意度
指标</t>
  </si>
  <si>
    <t>满意度指标</t>
  </si>
  <si>
    <t>项目实施地周边群众满意度</t>
  </si>
  <si>
    <t>＞90%</t>
  </si>
  <si>
    <t>满意度赋分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</si>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</sst>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  <numFmt numFmtId="178" formatCode="#,##0.00_ "/>
  </numFmts>
  <fonts count="28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微软雅黑 Light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0" fontId="3" fillId="0" borderId="1" xfId="3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tabSelected="1" view="pageBreakPreview" zoomScale="75" zoomScaleNormal="70" topLeftCell="A10" workbookViewId="0">
      <selection activeCell="I13" sqref="I13"/>
    </sheetView>
  </sheetViews>
  <sheetFormatPr defaultColWidth="9" defaultRowHeight="14"/>
  <cols>
    <col min="1" max="2" width="9.28181818181818" customWidth="1"/>
    <col min="3" max="3" width="12.0727272727273" customWidth="1"/>
    <col min="4" max="4" width="17.2727272727273" customWidth="1"/>
    <col min="5" max="5" width="15.5818181818182" customWidth="1"/>
    <col min="6" max="7" width="12.2" customWidth="1"/>
    <col min="8" max="9" width="13.2545454545455" customWidth="1"/>
    <col min="10" max="10" width="14.7818181818182" customWidth="1"/>
    <col min="11" max="11" width="14.1454545454545" customWidth="1"/>
    <col min="12" max="12" width="15.6636363636364" customWidth="1"/>
    <col min="13" max="13" width="15.1363636363636" customWidth="1"/>
    <col min="14" max="14" width="33.7818181818182" customWidth="1"/>
    <col min="16" max="16" width="12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  <c r="N4" s="5"/>
    </row>
    <row r="5" s="1" customFormat="1" ht="30" customHeight="1" spans="1:16">
      <c r="A5" s="5" t="s">
        <v>7</v>
      </c>
      <c r="B5" s="5"/>
      <c r="C5" s="5" t="s">
        <v>8</v>
      </c>
      <c r="D5" s="5"/>
      <c r="E5" s="5" t="s">
        <v>9</v>
      </c>
      <c r="F5" s="5" t="s">
        <v>10</v>
      </c>
      <c r="G5" s="5"/>
      <c r="H5" s="5" t="s">
        <v>11</v>
      </c>
      <c r="I5" s="5"/>
      <c r="J5" s="5" t="s">
        <v>12</v>
      </c>
      <c r="K5" s="5"/>
      <c r="L5" s="5" t="s">
        <v>13</v>
      </c>
      <c r="M5" s="5"/>
      <c r="N5" s="5" t="s">
        <v>14</v>
      </c>
      <c r="O5" s="22"/>
      <c r="P5" s="22"/>
    </row>
    <row r="6" s="1" customFormat="1" ht="30" customHeight="1" spans="1:16">
      <c r="A6" s="5"/>
      <c r="B6" s="5"/>
      <c r="C6" s="5" t="s">
        <v>15</v>
      </c>
      <c r="D6" s="5"/>
      <c r="E6" s="6">
        <v>300</v>
      </c>
      <c r="F6" s="6">
        <v>300</v>
      </c>
      <c r="G6" s="6"/>
      <c r="H6" s="6">
        <v>300</v>
      </c>
      <c r="I6" s="6"/>
      <c r="J6" s="5">
        <v>10</v>
      </c>
      <c r="K6" s="5"/>
      <c r="L6" s="23">
        <f>H6/F6</f>
        <v>1</v>
      </c>
      <c r="M6" s="23"/>
      <c r="N6" s="5">
        <v>10</v>
      </c>
      <c r="O6" s="22"/>
      <c r="P6" s="22"/>
    </row>
    <row r="7" s="1" customFormat="1" ht="30" customHeight="1" spans="1:16">
      <c r="A7" s="5"/>
      <c r="B7" s="5"/>
      <c r="C7" s="6" t="s">
        <v>16</v>
      </c>
      <c r="D7" s="6"/>
      <c r="E7" s="6">
        <v>300</v>
      </c>
      <c r="F7" s="6">
        <v>300</v>
      </c>
      <c r="G7" s="6"/>
      <c r="H7" s="6">
        <v>300</v>
      </c>
      <c r="I7" s="6"/>
      <c r="J7" s="9" t="s">
        <v>17</v>
      </c>
      <c r="K7" s="9"/>
      <c r="L7" s="9" t="s">
        <v>17</v>
      </c>
      <c r="M7" s="9"/>
      <c r="N7" s="9" t="s">
        <v>17</v>
      </c>
      <c r="O7" s="22"/>
      <c r="P7" s="22"/>
    </row>
    <row r="8" s="1" customFormat="1" ht="46" customHeight="1" spans="1:16">
      <c r="A8" s="5"/>
      <c r="B8" s="7"/>
      <c r="C8" s="7" t="s">
        <v>18</v>
      </c>
      <c r="D8" s="7"/>
      <c r="E8" s="8">
        <v>0</v>
      </c>
      <c r="F8" s="8">
        <v>0</v>
      </c>
      <c r="G8" s="8"/>
      <c r="H8" s="8">
        <v>0</v>
      </c>
      <c r="I8" s="8"/>
      <c r="J8" s="9" t="s">
        <v>17</v>
      </c>
      <c r="K8" s="9"/>
      <c r="L8" s="9" t="s">
        <v>17</v>
      </c>
      <c r="M8" s="9"/>
      <c r="N8" s="9" t="s">
        <v>17</v>
      </c>
      <c r="O8" s="22"/>
      <c r="P8" s="22"/>
    </row>
    <row r="9" s="1" customFormat="1" ht="46" customHeight="1" spans="1:14">
      <c r="A9" s="5" t="s">
        <v>19</v>
      </c>
      <c r="B9" s="5" t="s">
        <v>20</v>
      </c>
      <c r="C9" s="5"/>
      <c r="D9" s="5"/>
      <c r="E9" s="5"/>
      <c r="F9" s="5"/>
      <c r="G9" s="5"/>
      <c r="H9" s="5"/>
      <c r="I9" s="5"/>
      <c r="J9" s="5" t="s">
        <v>21</v>
      </c>
      <c r="K9" s="5"/>
      <c r="L9" s="5"/>
      <c r="M9" s="5"/>
      <c r="N9" s="5"/>
    </row>
    <row r="10" s="1" customFormat="1" ht="72" customHeight="1" spans="1:14">
      <c r="A10" s="5"/>
      <c r="B10" s="9" t="s">
        <v>22</v>
      </c>
      <c r="C10" s="9"/>
      <c r="D10" s="9"/>
      <c r="E10" s="9"/>
      <c r="F10" s="9"/>
      <c r="G10" s="9"/>
      <c r="H10" s="9"/>
      <c r="I10" s="9"/>
      <c r="J10" s="9" t="s">
        <v>23</v>
      </c>
      <c r="K10" s="9"/>
      <c r="L10" s="9"/>
      <c r="M10" s="9"/>
      <c r="N10" s="9"/>
    </row>
    <row r="11" s="2" customFormat="1" ht="30" customHeight="1" spans="1:18">
      <c r="A11" s="5"/>
      <c r="B11" s="5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36</v>
      </c>
      <c r="Q11" s="26"/>
      <c r="R11" s="26"/>
    </row>
    <row r="12" s="2" customFormat="1" ht="64" customHeight="1" spans="1:17">
      <c r="A12" s="7" t="s">
        <v>37</v>
      </c>
      <c r="B12" s="7" t="s">
        <v>38</v>
      </c>
      <c r="C12" s="7" t="s">
        <v>39</v>
      </c>
      <c r="D12" s="5" t="s">
        <v>40</v>
      </c>
      <c r="E12" s="5" t="s">
        <v>41</v>
      </c>
      <c r="F12" s="5" t="s">
        <v>42</v>
      </c>
      <c r="G12" s="5" t="s">
        <v>43</v>
      </c>
      <c r="H12" s="5">
        <v>10</v>
      </c>
      <c r="I12" s="5" t="s">
        <v>44</v>
      </c>
      <c r="J12" s="5" t="s">
        <v>45</v>
      </c>
      <c r="K12" s="5" t="s">
        <v>46</v>
      </c>
      <c r="L12" s="11">
        <f>4286.31/4573.09</f>
        <v>0.937289666286909</v>
      </c>
      <c r="M12" s="24">
        <v>8.43</v>
      </c>
      <c r="N12" s="25" t="s">
        <v>47</v>
      </c>
      <c r="P12" s="26"/>
      <c r="Q12" s="26"/>
    </row>
    <row r="13" s="2" customFormat="1" ht="56" customHeight="1" spans="1:18">
      <c r="A13" s="10"/>
      <c r="B13" s="10"/>
      <c r="C13" s="10"/>
      <c r="D13" s="5" t="s">
        <v>48</v>
      </c>
      <c r="E13" s="5" t="s">
        <v>49</v>
      </c>
      <c r="F13" s="5" t="s">
        <v>42</v>
      </c>
      <c r="G13" s="11">
        <v>0.3304</v>
      </c>
      <c r="H13" s="5">
        <v>10</v>
      </c>
      <c r="I13" s="5" t="s">
        <v>44</v>
      </c>
      <c r="J13" s="5" t="s">
        <v>45</v>
      </c>
      <c r="K13" s="11">
        <v>0.3101</v>
      </c>
      <c r="L13" s="27">
        <v>1</v>
      </c>
      <c r="M13" s="7">
        <v>10</v>
      </c>
      <c r="N13" s="5"/>
      <c r="Q13" s="26"/>
      <c r="R13" s="26"/>
    </row>
    <row r="14" s="2" customFormat="1" ht="56" customHeight="1" spans="1:18">
      <c r="A14" s="10"/>
      <c r="B14" s="10"/>
      <c r="C14" s="10"/>
      <c r="D14" s="5" t="s">
        <v>50</v>
      </c>
      <c r="E14" s="5" t="s">
        <v>51</v>
      </c>
      <c r="F14" s="5" t="s">
        <v>52</v>
      </c>
      <c r="G14" s="11">
        <v>0.8775</v>
      </c>
      <c r="H14" s="5">
        <v>5</v>
      </c>
      <c r="I14" s="5" t="s">
        <v>44</v>
      </c>
      <c r="J14" s="5" t="s">
        <v>45</v>
      </c>
      <c r="K14" s="11">
        <v>0.979</v>
      </c>
      <c r="L14" s="27">
        <v>1</v>
      </c>
      <c r="M14" s="7">
        <v>5</v>
      </c>
      <c r="N14" s="5"/>
      <c r="Q14" s="26"/>
      <c r="R14" s="26"/>
    </row>
    <row r="15" ht="75" customHeight="1" spans="1:18">
      <c r="A15" s="10"/>
      <c r="B15" s="10"/>
      <c r="C15" s="12"/>
      <c r="D15" s="5" t="s">
        <v>53</v>
      </c>
      <c r="E15" s="5" t="s">
        <v>54</v>
      </c>
      <c r="F15" s="5" t="s">
        <v>52</v>
      </c>
      <c r="G15" s="5" t="s">
        <v>55</v>
      </c>
      <c r="H15" s="5">
        <v>5</v>
      </c>
      <c r="I15" s="5" t="s">
        <v>44</v>
      </c>
      <c r="J15" s="5" t="s">
        <v>45</v>
      </c>
      <c r="K15" s="5" t="s">
        <v>56</v>
      </c>
      <c r="L15" s="11">
        <f>4378.32/4697</f>
        <v>0.932152437726208</v>
      </c>
      <c r="M15" s="24">
        <v>4.15</v>
      </c>
      <c r="N15" s="5" t="s">
        <v>57</v>
      </c>
      <c r="O15" s="2"/>
      <c r="P15" s="26"/>
      <c r="Q15" s="32"/>
      <c r="R15" s="32"/>
    </row>
    <row r="16" ht="56" customHeight="1" spans="1:18">
      <c r="A16" s="10"/>
      <c r="B16" s="10"/>
      <c r="C16" s="5" t="s">
        <v>58</v>
      </c>
      <c r="D16" s="5" t="s">
        <v>59</v>
      </c>
      <c r="E16" s="13">
        <f>100%</f>
        <v>1</v>
      </c>
      <c r="F16" s="5" t="s">
        <v>60</v>
      </c>
      <c r="G16" s="11" t="s">
        <v>61</v>
      </c>
      <c r="H16" s="5">
        <v>5</v>
      </c>
      <c r="I16" s="5" t="s">
        <v>44</v>
      </c>
      <c r="J16" s="5" t="s">
        <v>62</v>
      </c>
      <c r="K16" s="27">
        <v>1</v>
      </c>
      <c r="L16" s="27">
        <v>1</v>
      </c>
      <c r="M16" s="7">
        <v>5</v>
      </c>
      <c r="N16" s="5"/>
      <c r="Q16" s="32"/>
      <c r="R16" s="32"/>
    </row>
    <row r="17" ht="56" customHeight="1" spans="1:18">
      <c r="A17" s="10"/>
      <c r="B17" s="10"/>
      <c r="C17" s="7" t="s">
        <v>63</v>
      </c>
      <c r="D17" s="5" t="s">
        <v>64</v>
      </c>
      <c r="E17" s="13">
        <f>100%</f>
        <v>1</v>
      </c>
      <c r="F17" s="5" t="s">
        <v>42</v>
      </c>
      <c r="G17" s="11">
        <v>1</v>
      </c>
      <c r="H17" s="5">
        <v>10</v>
      </c>
      <c r="I17" s="5" t="s">
        <v>44</v>
      </c>
      <c r="J17" s="5" t="s">
        <v>45</v>
      </c>
      <c r="K17" s="27">
        <v>1</v>
      </c>
      <c r="L17" s="27">
        <v>1</v>
      </c>
      <c r="M17" s="7">
        <v>10</v>
      </c>
      <c r="N17" s="5"/>
      <c r="Q17" s="32"/>
      <c r="R17" s="32"/>
    </row>
    <row r="18" ht="56" customHeight="1" spans="1:18">
      <c r="A18" s="10"/>
      <c r="B18" s="12"/>
      <c r="C18" s="12"/>
      <c r="D18" s="5" t="s">
        <v>65</v>
      </c>
      <c r="E18" s="5" t="s">
        <v>66</v>
      </c>
      <c r="F18" s="5" t="s">
        <v>42</v>
      </c>
      <c r="G18" s="11" t="s">
        <v>61</v>
      </c>
      <c r="H18" s="5">
        <v>5</v>
      </c>
      <c r="I18" s="5" t="s">
        <v>44</v>
      </c>
      <c r="J18" s="5" t="s">
        <v>45</v>
      </c>
      <c r="K18" s="11">
        <v>0.9562</v>
      </c>
      <c r="L18" s="27">
        <v>1</v>
      </c>
      <c r="M18" s="7">
        <v>5</v>
      </c>
      <c r="N18" s="28"/>
      <c r="Q18" s="32"/>
      <c r="R18" s="32"/>
    </row>
    <row r="19" ht="56" customHeight="1" spans="1:18">
      <c r="A19" s="10"/>
      <c r="B19" s="14" t="s">
        <v>67</v>
      </c>
      <c r="C19" s="5" t="s">
        <v>68</v>
      </c>
      <c r="D19" s="5" t="s">
        <v>69</v>
      </c>
      <c r="E19" s="5" t="s">
        <v>70</v>
      </c>
      <c r="F19" s="5" t="s">
        <v>71</v>
      </c>
      <c r="G19" s="5" t="s">
        <v>70</v>
      </c>
      <c r="H19" s="5">
        <v>30</v>
      </c>
      <c r="I19" s="5" t="s">
        <v>72</v>
      </c>
      <c r="J19" s="5" t="s">
        <v>73</v>
      </c>
      <c r="K19" s="29">
        <v>1</v>
      </c>
      <c r="L19" s="27">
        <v>1</v>
      </c>
      <c r="M19" s="7">
        <v>30</v>
      </c>
      <c r="N19" s="5"/>
      <c r="Q19" s="32"/>
      <c r="R19" s="32"/>
    </row>
    <row r="20" ht="56" customHeight="1" spans="1:18">
      <c r="A20" s="12"/>
      <c r="B20" s="5" t="s">
        <v>74</v>
      </c>
      <c r="C20" s="5" t="s">
        <v>75</v>
      </c>
      <c r="D20" s="5" t="s">
        <v>76</v>
      </c>
      <c r="E20" s="5" t="s">
        <v>77</v>
      </c>
      <c r="F20" s="5" t="s">
        <v>42</v>
      </c>
      <c r="G20" s="11">
        <v>1</v>
      </c>
      <c r="H20" s="5">
        <v>10</v>
      </c>
      <c r="I20" s="5" t="s">
        <v>78</v>
      </c>
      <c r="J20" s="5" t="s">
        <v>45</v>
      </c>
      <c r="K20" s="30">
        <v>0.95</v>
      </c>
      <c r="L20" s="27">
        <v>1</v>
      </c>
      <c r="M20" s="7">
        <v>10</v>
      </c>
      <c r="N20" s="5"/>
      <c r="Q20" s="32"/>
      <c r="R20" s="32"/>
    </row>
    <row r="21" ht="30" customHeight="1" spans="1:14">
      <c r="A21" s="15" t="s">
        <v>79</v>
      </c>
      <c r="B21" s="16"/>
      <c r="C21" s="16"/>
      <c r="D21" s="16"/>
      <c r="E21" s="5"/>
      <c r="F21" s="17"/>
      <c r="G21" s="5"/>
      <c r="H21" s="5" t="s">
        <v>80</v>
      </c>
      <c r="I21" s="5" t="s">
        <v>81</v>
      </c>
      <c r="J21" s="14"/>
      <c r="K21" s="14"/>
      <c r="L21" s="14"/>
      <c r="M21" s="31">
        <f>SUM(M12:M20)+N6</f>
        <v>97.58</v>
      </c>
      <c r="N21" s="14"/>
    </row>
    <row r="22" spans="1:14">
      <c r="A22" s="18"/>
      <c r="B22" s="18"/>
      <c r="C22" s="19"/>
      <c r="D22" s="19"/>
      <c r="E22" s="19"/>
      <c r="F22" s="18"/>
      <c r="G22" s="18"/>
      <c r="H22" s="18"/>
      <c r="I22" s="18"/>
      <c r="J22" s="19"/>
      <c r="K22" s="19"/>
      <c r="L22" s="19"/>
      <c r="M22" s="19"/>
      <c r="N22" s="19"/>
    </row>
    <row r="23" spans="1:14">
      <c r="A23" s="20"/>
      <c r="B23" s="20"/>
      <c r="C23" s="21"/>
      <c r="D23" s="21"/>
      <c r="E23" s="21"/>
      <c r="F23" s="20"/>
      <c r="G23" s="20"/>
      <c r="H23" s="20"/>
      <c r="I23" s="20"/>
      <c r="J23" s="21"/>
      <c r="K23" s="21"/>
      <c r="L23" s="21"/>
      <c r="M23" s="21"/>
      <c r="N23" s="21"/>
    </row>
  </sheetData>
  <mergeCells count="48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1:D21"/>
    <mergeCell ref="A22:B22"/>
    <mergeCell ref="C22:E22"/>
    <mergeCell ref="F22:I22"/>
    <mergeCell ref="J22:N22"/>
    <mergeCell ref="A23:B23"/>
    <mergeCell ref="C23:E23"/>
    <mergeCell ref="F23:I23"/>
    <mergeCell ref="J23:N23"/>
    <mergeCell ref="A9:A10"/>
    <mergeCell ref="A12:A20"/>
    <mergeCell ref="B12:B18"/>
    <mergeCell ref="C12:C15"/>
    <mergeCell ref="C17:C18"/>
    <mergeCell ref="A5:B8"/>
    <mergeCell ref="O5:P8"/>
  </mergeCells>
  <printOptions horizontalCentered="1"/>
  <pageMargins left="0.393055555555556" right="0.393055555555556" top="0.196527777777778" bottom="0.196527777777778" header="0.298611111111111" footer="0.298611111111111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龚佳丽</dc:creator>
  <cp:lastModifiedBy>苞米</cp:lastModifiedBy>
  <dcterms:created xsi:type="dcterms:W3CDTF">2024-03-13T09:33:00Z</dcterms:created>
  <dcterms:modified xsi:type="dcterms:W3CDTF">2024-05-16T04:43:02Z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2F418EF0B81C4E9B81CBE0FC33B905E8_11</vt:lpwstr>
  </property>
  <property fmtid="{D5CDD505-2E9C-101B-9397-08002B2CF9AE}" pid="3" name="KSOProductBuildVer">
    <vt:lpwstr>2052-12.1.0.16729</vt:lpwstr>
  </property>
</Properties>
</file>