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<sst xmlns="http://schemas.openxmlformats.org/spreadsheetml/2006/main" count="145" uniqueCount="92">
  <si>
    <t>项目支出绩效自评表</t>
  </si>
  <si>
    <t>（2023年度）</t>
  </si>
  <si>
    <t>项目名称</t>
  </si>
  <si>
    <t>昌吉州阜康市博峰街道民主路等4个社区“金色晚霞工程”养老服务项目</t>
  </si>
  <si>
    <t>主管部门</t>
  </si>
  <si>
    <t>阜康市民政局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</si>
  <si>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</si>
  <si>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</si>
  <si>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</si>
  <si>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</si>
  <si>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</si>
  <si>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</si>
  <si>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</si>
  <si>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</si>
  <si>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</si>
  <si>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</si>
  <si>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</si>
  <si>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</si>
  <si>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</si>
  <si>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</si>
  <si>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</si>
  <si>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</si>
  <si>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支持“金色晚霞”工程，在阜康市54个社区开展养老服务，满足困难老年人养老服务需求，提升老年人生活质量。通过政府购买居家养老服务，引导第三方运营机构为辖区困难老人提供助餐、助洁、助医等救助服务，让老年人有更多获得感和幸福感，形成15分钟养老服务圈。支持“金色晚霞”工程项目数1个，购买居家养老服务社区数4个，购买居家养老服务社区数146人，提供助餐19万元，提供助洁6万元。</t>
  </si>
  <si>
    <t>截至2023年12月31日，本项目完成“金色晚霞”工程项目1个，购买居家养老服务社区4个，已为146为老人服务1489次，项目实施率达到100%，社区引进第三方运营机构开展服务达到90%，项目验收合格率达到100%，达到促进养老服务人才队伍不断壮大，进一步完善养老服务体系，开发岗位、增加就业，带动家庭人均收入效益，收益群众的满意度达90%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</si>
  <si>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</si>
  <si>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</si>
  <si>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</si>
  <si>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</si>
  <si>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</si>
  <si>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</si>
  <si>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</si>
  <si>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</si>
  <si>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</si>
  <si>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</si>
  <si>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</si>
  <si>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</si>
  <si>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</si>
  <si>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</si>
  <si>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</si>
  <si>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</si>
  <si>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支持“金色晚霞”工程项目数</t>
  </si>
  <si>
    <t>≥1个</t>
  </si>
  <si>
    <t>计划标准</t>
  </si>
  <si>
    <t>1个</t>
  </si>
  <si>
    <t>按照完成比例赋分</t>
  </si>
  <si>
    <t>工作资料</t>
  </si>
  <si>
    <t>购买居家养老服务社区数</t>
  </si>
  <si>
    <t>≥4个</t>
  </si>
  <si>
    <t>4个</t>
  </si>
  <si>
    <t>服务居家养老人数</t>
  </si>
  <si>
    <t>≥146人</t>
  </si>
  <si>
    <t>146人</t>
  </si>
  <si>
    <t>质量指标</t>
  </si>
  <si>
    <t>项目实施率</t>
  </si>
  <si>
    <t>=100%</t>
  </si>
  <si>
    <t>社区引进第三方运营机构开展服务</t>
  </si>
  <si>
    <t>≥90%</t>
  </si>
  <si>
    <t>项目验收合格率</t>
  </si>
  <si>
    <t>时效指标</t>
  </si>
  <si>
    <t>资金支付及时率</t>
  </si>
  <si>
    <t>社区养老服务能力</t>
  </si>
  <si>
    <t>不断提升</t>
  </si>
  <si>
    <t>成本指标</t>
  </si>
  <si>
    <t>经济成本指标</t>
  </si>
  <si>
    <t>提供助餐</t>
  </si>
  <si>
    <t>≤19万元/年</t>
  </si>
  <si>
    <t>19万元/年</t>
  </si>
  <si>
    <t>提供助洁</t>
  </si>
  <si>
    <t>≤6万元/年</t>
  </si>
  <si>
    <t>工作资料、原始凭证</t>
  </si>
  <si>
    <t>6万元/年</t>
  </si>
  <si>
    <t>效益指标</t>
  </si>
  <si>
    <t>经济效益指标</t>
  </si>
  <si>
    <t>对经济发展带来的影响和效果</t>
  </si>
  <si>
    <t>促进养老服务人才队伍不断壮大</t>
  </si>
  <si>
    <t>不断壮大</t>
  </si>
  <si>
    <t>按照评判等级赋分</t>
  </si>
  <si>
    <t>说明材料</t>
  </si>
  <si>
    <t>有效带动社会就业</t>
  </si>
  <si>
    <t>进一步完善养老服务体系，开发岗位、增加就业，带动家庭人均收入</t>
  </si>
  <si>
    <t>不断完善</t>
  </si>
  <si>
    <t>社会效益指标</t>
  </si>
  <si>
    <t>对社会发展带来的影响和效果</t>
  </si>
  <si>
    <t>进一步增进民族团结、社会和谐稳定，让老年人有更多获得感和幸福感</t>
  </si>
  <si>
    <t>不断增进</t>
  </si>
  <si>
    <t>满意度
指标</t>
  </si>
  <si>
    <t>满意度指标</t>
  </si>
  <si>
    <t>受益群众的意度</t>
  </si>
  <si>
    <t>满意度赋分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</si>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</sst>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10" fontId="4" fillId="0" borderId="3" xfId="50" applyNumberFormat="1" applyFont="1" applyFill="1" applyBorder="1" applyAlignment="1" applyProtection="1">
      <alignment horizontal="center" vertical="center" wrapText="1"/>
    </xf>
    <xf numFmtId="10" fontId="4" fillId="0" borderId="4" xfId="5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3" xfId="50" applyNumberFormat="1" applyFont="1" applyFill="1" applyBorder="1" applyAlignment="1" applyProtection="1">
      <alignment horizontal="center" vertical="center" wrapText="1"/>
    </xf>
    <xf numFmtId="9" fontId="4" fillId="0" borderId="4" xfId="50" applyNumberFormat="1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view="pageBreakPreview" zoomScale="70" zoomScaleNormal="70" topLeftCell="A19" workbookViewId="0">
      <selection activeCell="M25" sqref="M12:M25"/>
    </sheetView>
  </sheetViews>
  <sheetFormatPr defaultColWidth="9" defaultRowHeight="14"/>
  <cols>
    <col min="1" max="2" width="9.27272727272727" style="3" customWidth="1"/>
    <col min="3" max="3" width="12.0727272727273" style="3" customWidth="1"/>
    <col min="4" max="4" width="17.2636363636364" style="3" customWidth="1"/>
    <col min="5" max="5" width="17.2181818181818" style="3" customWidth="1"/>
    <col min="6" max="7" width="12.2" style="3" customWidth="1"/>
    <col min="8" max="8" width="13.2454545454545" style="3" customWidth="1"/>
    <col min="9" max="9" width="15.4454545454545" style="3" customWidth="1"/>
    <col min="10" max="10" width="14.7818181818182" style="3" customWidth="1"/>
    <col min="11" max="11" width="14.1545454545455" style="3" customWidth="1"/>
    <col min="12" max="12" width="15.6636363636364" style="3" customWidth="1"/>
    <col min="13" max="13" width="12.5545454545455" style="3" customWidth="1"/>
    <col min="14" max="14" width="20.9090909090909" style="3" customWidth="1"/>
    <col min="15" max="16384" width="9" style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5</v>
      </c>
      <c r="K4" s="6"/>
      <c r="L4" s="6"/>
      <c r="M4" s="6"/>
      <c r="N4" s="6"/>
    </row>
    <row r="5" s="1" customFormat="1" ht="30" customHeight="1" spans="1:14">
      <c r="A5" s="6" t="s">
        <v>7</v>
      </c>
      <c r="B5" s="6"/>
      <c r="C5" s="6" t="s">
        <v>8</v>
      </c>
      <c r="D5" s="6"/>
      <c r="E5" s="6" t="s">
        <v>9</v>
      </c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6" t="s">
        <v>14</v>
      </c>
    </row>
    <row r="6" s="1" customFormat="1" ht="30" customHeight="1" spans="1:14">
      <c r="A6" s="6"/>
      <c r="B6" s="6"/>
      <c r="C6" s="6" t="s">
        <v>15</v>
      </c>
      <c r="D6" s="6"/>
      <c r="E6" s="7">
        <v>25</v>
      </c>
      <c r="F6" s="7">
        <v>17.47</v>
      </c>
      <c r="G6" s="7"/>
      <c r="H6" s="7">
        <v>17.47</v>
      </c>
      <c r="I6" s="7"/>
      <c r="J6" s="6">
        <v>10</v>
      </c>
      <c r="K6" s="6"/>
      <c r="L6" s="22">
        <f>H6/F6</f>
        <v>1</v>
      </c>
      <c r="M6" s="22"/>
      <c r="N6" s="6">
        <v>10</v>
      </c>
    </row>
    <row r="7" s="1" customFormat="1" ht="30" customHeight="1" spans="1:14">
      <c r="A7" s="6"/>
      <c r="B7" s="6"/>
      <c r="C7" s="7" t="s">
        <v>16</v>
      </c>
      <c r="D7" s="7"/>
      <c r="E7" s="7">
        <v>25</v>
      </c>
      <c r="F7" s="7">
        <v>17.47</v>
      </c>
      <c r="G7" s="7"/>
      <c r="H7" s="7">
        <v>17.47</v>
      </c>
      <c r="I7" s="7"/>
      <c r="J7" s="10" t="s">
        <v>17</v>
      </c>
      <c r="K7" s="10"/>
      <c r="L7" s="10" t="s">
        <v>17</v>
      </c>
      <c r="M7" s="10"/>
      <c r="N7" s="10" t="s">
        <v>17</v>
      </c>
    </row>
    <row r="8" s="1" customFormat="1" ht="30" customHeight="1" spans="1:14">
      <c r="A8" s="6"/>
      <c r="B8" s="8"/>
      <c r="C8" s="8" t="s">
        <v>18</v>
      </c>
      <c r="D8" s="8"/>
      <c r="E8" s="9">
        <v>0</v>
      </c>
      <c r="F8" s="9">
        <v>0</v>
      </c>
      <c r="G8" s="9"/>
      <c r="H8" s="9">
        <v>0</v>
      </c>
      <c r="I8" s="9"/>
      <c r="J8" s="10" t="s">
        <v>17</v>
      </c>
      <c r="K8" s="10"/>
      <c r="L8" s="10" t="s">
        <v>17</v>
      </c>
      <c r="M8" s="10"/>
      <c r="N8" s="10" t="s">
        <v>17</v>
      </c>
    </row>
    <row r="9" s="1" customFormat="1" ht="30" customHeight="1" spans="1:14">
      <c r="A9" s="6" t="s">
        <v>19</v>
      </c>
      <c r="B9" s="6" t="s">
        <v>20</v>
      </c>
      <c r="C9" s="6"/>
      <c r="D9" s="6"/>
      <c r="E9" s="6"/>
      <c r="F9" s="6"/>
      <c r="G9" s="6"/>
      <c r="H9" s="6"/>
      <c r="I9" s="6"/>
      <c r="J9" s="6" t="s">
        <v>21</v>
      </c>
      <c r="K9" s="6"/>
      <c r="L9" s="6"/>
      <c r="M9" s="6"/>
      <c r="N9" s="6"/>
    </row>
    <row r="10" s="1" customFormat="1" ht="72" customHeight="1" spans="1:14">
      <c r="A10" s="6"/>
      <c r="B10" s="10" t="s">
        <v>22</v>
      </c>
      <c r="C10" s="10"/>
      <c r="D10" s="10"/>
      <c r="E10" s="10"/>
      <c r="F10" s="10"/>
      <c r="G10" s="10"/>
      <c r="H10" s="10"/>
      <c r="I10" s="10"/>
      <c r="J10" s="10" t="s">
        <v>23</v>
      </c>
      <c r="K10" s="10"/>
      <c r="L10" s="10"/>
      <c r="M10" s="10"/>
      <c r="N10" s="10"/>
    </row>
    <row r="11" s="2" customFormat="1" ht="30" customHeight="1" spans="1:14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6" t="s">
        <v>32</v>
      </c>
      <c r="K11" s="6" t="s">
        <v>33</v>
      </c>
      <c r="L11" s="6" t="s">
        <v>34</v>
      </c>
      <c r="M11" s="6" t="s">
        <v>35</v>
      </c>
      <c r="N11" s="6" t="s">
        <v>36</v>
      </c>
    </row>
    <row r="12" s="2" customFormat="1" ht="31" customHeight="1" spans="1:14">
      <c r="A12" s="8" t="s">
        <v>37</v>
      </c>
      <c r="B12" s="8" t="s">
        <v>38</v>
      </c>
      <c r="C12" s="8" t="s">
        <v>39</v>
      </c>
      <c r="D12" s="11" t="s">
        <v>40</v>
      </c>
      <c r="E12" s="12" t="s">
        <v>41</v>
      </c>
      <c r="F12" s="11" t="s">
        <v>42</v>
      </c>
      <c r="G12" s="13" t="s">
        <v>43</v>
      </c>
      <c r="H12" s="11">
        <v>4</v>
      </c>
      <c r="I12" s="23" t="s">
        <v>44</v>
      </c>
      <c r="J12" s="11" t="s">
        <v>45</v>
      </c>
      <c r="K12" s="6" t="s">
        <v>43</v>
      </c>
      <c r="L12" s="18">
        <v>1</v>
      </c>
      <c r="M12" s="8">
        <v>4</v>
      </c>
      <c r="N12" s="6"/>
    </row>
    <row r="13" s="2" customFormat="1" ht="31" customHeight="1" spans="1:14">
      <c r="A13" s="14"/>
      <c r="B13" s="14"/>
      <c r="C13" s="14"/>
      <c r="D13" s="11" t="s">
        <v>46</v>
      </c>
      <c r="E13" s="12" t="s">
        <v>47</v>
      </c>
      <c r="F13" s="11" t="s">
        <v>42</v>
      </c>
      <c r="G13" s="13" t="s">
        <v>48</v>
      </c>
      <c r="H13" s="11">
        <v>4</v>
      </c>
      <c r="I13" s="23" t="s">
        <v>44</v>
      </c>
      <c r="J13" s="11" t="s">
        <v>45</v>
      </c>
      <c r="K13" s="6" t="s">
        <v>48</v>
      </c>
      <c r="L13" s="18">
        <v>1</v>
      </c>
      <c r="M13" s="8">
        <v>4</v>
      </c>
      <c r="N13" s="6"/>
    </row>
    <row r="14" ht="31" customHeight="1" spans="1:14">
      <c r="A14" s="14"/>
      <c r="B14" s="14"/>
      <c r="C14" s="15"/>
      <c r="D14" s="11" t="s">
        <v>49</v>
      </c>
      <c r="E14" s="16" t="s">
        <v>50</v>
      </c>
      <c r="F14" s="11" t="s">
        <v>42</v>
      </c>
      <c r="G14" s="17" t="s">
        <v>51</v>
      </c>
      <c r="H14" s="11">
        <v>6</v>
      </c>
      <c r="I14" s="23" t="s">
        <v>44</v>
      </c>
      <c r="J14" s="11" t="s">
        <v>45</v>
      </c>
      <c r="K14" s="6" t="s">
        <v>51</v>
      </c>
      <c r="L14" s="18">
        <v>1</v>
      </c>
      <c r="M14" s="6">
        <v>6</v>
      </c>
      <c r="N14" s="6"/>
    </row>
    <row r="15" ht="31" customHeight="1" spans="1:14">
      <c r="A15" s="14"/>
      <c r="B15" s="14"/>
      <c r="C15" s="8" t="s">
        <v>52</v>
      </c>
      <c r="D15" s="11" t="s">
        <v>53</v>
      </c>
      <c r="E15" s="16" t="s">
        <v>54</v>
      </c>
      <c r="F15" s="11" t="s">
        <v>42</v>
      </c>
      <c r="G15" s="17">
        <v>1</v>
      </c>
      <c r="H15" s="11">
        <v>6</v>
      </c>
      <c r="I15" s="23" t="s">
        <v>44</v>
      </c>
      <c r="J15" s="11" t="s">
        <v>45</v>
      </c>
      <c r="K15" s="18">
        <v>1</v>
      </c>
      <c r="L15" s="18">
        <v>1</v>
      </c>
      <c r="M15" s="6">
        <v>6</v>
      </c>
      <c r="N15" s="6"/>
    </row>
    <row r="16" ht="31" customHeight="1" spans="1:14">
      <c r="A16" s="14"/>
      <c r="B16" s="14"/>
      <c r="C16" s="14"/>
      <c r="D16" s="11" t="s">
        <v>55</v>
      </c>
      <c r="E16" s="16" t="s">
        <v>56</v>
      </c>
      <c r="F16" s="11" t="s">
        <v>42</v>
      </c>
      <c r="G16" s="6" t="s">
        <v>17</v>
      </c>
      <c r="H16" s="11">
        <v>4</v>
      </c>
      <c r="I16" s="23" t="s">
        <v>44</v>
      </c>
      <c r="J16" s="11" t="s">
        <v>45</v>
      </c>
      <c r="K16" s="18">
        <v>0.9</v>
      </c>
      <c r="L16" s="18">
        <v>1</v>
      </c>
      <c r="M16" s="6">
        <v>4</v>
      </c>
      <c r="N16" s="6"/>
    </row>
    <row r="17" ht="31" customHeight="1" spans="1:14">
      <c r="A17" s="14"/>
      <c r="B17" s="14"/>
      <c r="C17" s="15"/>
      <c r="D17" s="11" t="s">
        <v>57</v>
      </c>
      <c r="E17" s="16" t="s">
        <v>54</v>
      </c>
      <c r="F17" s="11" t="s">
        <v>42</v>
      </c>
      <c r="G17" s="18">
        <v>1</v>
      </c>
      <c r="H17" s="11">
        <v>4</v>
      </c>
      <c r="I17" s="23" t="s">
        <v>44</v>
      </c>
      <c r="J17" s="11" t="s">
        <v>45</v>
      </c>
      <c r="K17" s="18">
        <v>1</v>
      </c>
      <c r="L17" s="18">
        <v>1</v>
      </c>
      <c r="M17" s="6">
        <v>4</v>
      </c>
      <c r="N17" s="6"/>
    </row>
    <row r="18" ht="31" customHeight="1" spans="1:14">
      <c r="A18" s="14"/>
      <c r="B18" s="14"/>
      <c r="C18" s="8" t="s">
        <v>58</v>
      </c>
      <c r="D18" s="11" t="s">
        <v>59</v>
      </c>
      <c r="E18" s="16" t="s">
        <v>54</v>
      </c>
      <c r="F18" s="11" t="s">
        <v>42</v>
      </c>
      <c r="G18" s="6" t="s">
        <v>17</v>
      </c>
      <c r="H18" s="11">
        <v>6</v>
      </c>
      <c r="I18" s="23" t="s">
        <v>44</v>
      </c>
      <c r="J18" s="11" t="s">
        <v>45</v>
      </c>
      <c r="K18" s="18">
        <v>1</v>
      </c>
      <c r="L18" s="18">
        <v>1</v>
      </c>
      <c r="M18" s="6">
        <v>6</v>
      </c>
      <c r="N18" s="6"/>
    </row>
    <row r="19" ht="31" customHeight="1" spans="1:14">
      <c r="A19" s="14"/>
      <c r="B19" s="15"/>
      <c r="C19" s="15"/>
      <c r="D19" s="11" t="s">
        <v>60</v>
      </c>
      <c r="E19" s="16" t="s">
        <v>61</v>
      </c>
      <c r="F19" s="11" t="s">
        <v>42</v>
      </c>
      <c r="G19" s="18">
        <v>1</v>
      </c>
      <c r="H19" s="11">
        <v>6</v>
      </c>
      <c r="I19" s="23" t="s">
        <v>44</v>
      </c>
      <c r="J19" s="11" t="s">
        <v>45</v>
      </c>
      <c r="K19" s="18">
        <v>1</v>
      </c>
      <c r="L19" s="18">
        <v>1</v>
      </c>
      <c r="M19" s="6">
        <v>6</v>
      </c>
      <c r="N19" s="24"/>
    </row>
    <row r="20" ht="33" customHeight="1" spans="1:14">
      <c r="A20" s="14"/>
      <c r="B20" s="6" t="s">
        <v>62</v>
      </c>
      <c r="C20" s="8" t="s">
        <v>63</v>
      </c>
      <c r="D20" s="11" t="s">
        <v>64</v>
      </c>
      <c r="E20" s="16" t="s">
        <v>65</v>
      </c>
      <c r="F20" s="11" t="s">
        <v>42</v>
      </c>
      <c r="G20" s="6" t="s">
        <v>17</v>
      </c>
      <c r="H20" s="11">
        <v>12</v>
      </c>
      <c r="I20" s="23" t="s">
        <v>44</v>
      </c>
      <c r="J20" s="11" t="s">
        <v>45</v>
      </c>
      <c r="K20" s="6" t="s">
        <v>66</v>
      </c>
      <c r="L20" s="18">
        <v>1</v>
      </c>
      <c r="M20" s="6">
        <v>12</v>
      </c>
      <c r="N20" s="6"/>
    </row>
    <row r="21" ht="35" customHeight="1" spans="1:14">
      <c r="A21" s="14"/>
      <c r="B21" s="6" t="s">
        <v>62</v>
      </c>
      <c r="C21" s="15"/>
      <c r="D21" s="11" t="s">
        <v>67</v>
      </c>
      <c r="E21" s="16" t="s">
        <v>68</v>
      </c>
      <c r="F21" s="11" t="s">
        <v>42</v>
      </c>
      <c r="G21" s="6" t="s">
        <v>17</v>
      </c>
      <c r="H21" s="11">
        <v>8</v>
      </c>
      <c r="I21" s="23" t="s">
        <v>44</v>
      </c>
      <c r="J21" s="11" t="s">
        <v>69</v>
      </c>
      <c r="K21" s="6" t="s">
        <v>70</v>
      </c>
      <c r="L21" s="18">
        <v>1</v>
      </c>
      <c r="M21" s="6">
        <v>8</v>
      </c>
      <c r="N21" s="6"/>
    </row>
    <row r="22" ht="36" customHeight="1" spans="1:14">
      <c r="A22" s="14"/>
      <c r="B22" s="8" t="s">
        <v>71</v>
      </c>
      <c r="C22" s="14" t="s">
        <v>72</v>
      </c>
      <c r="D22" s="11" t="s">
        <v>73</v>
      </c>
      <c r="E22" s="16" t="s">
        <v>74</v>
      </c>
      <c r="F22" s="11" t="s">
        <v>42</v>
      </c>
      <c r="G22" s="6" t="s">
        <v>75</v>
      </c>
      <c r="H22" s="6">
        <v>6</v>
      </c>
      <c r="I22" s="23" t="s">
        <v>76</v>
      </c>
      <c r="J22" s="23" t="s">
        <v>77</v>
      </c>
      <c r="K22" s="18">
        <v>1</v>
      </c>
      <c r="L22" s="18">
        <v>1</v>
      </c>
      <c r="M22" s="6">
        <v>6</v>
      </c>
      <c r="N22" s="6"/>
    </row>
    <row r="23" ht="58" customHeight="1" spans="1:14">
      <c r="A23" s="14"/>
      <c r="B23" s="14"/>
      <c r="C23" s="15"/>
      <c r="D23" s="11" t="s">
        <v>78</v>
      </c>
      <c r="E23" s="16" t="s">
        <v>79</v>
      </c>
      <c r="F23" s="11" t="s">
        <v>42</v>
      </c>
      <c r="G23" s="6" t="s">
        <v>80</v>
      </c>
      <c r="H23" s="6">
        <v>7</v>
      </c>
      <c r="I23" s="23" t="s">
        <v>76</v>
      </c>
      <c r="J23" s="23" t="s">
        <v>77</v>
      </c>
      <c r="K23" s="18">
        <v>1</v>
      </c>
      <c r="L23" s="18">
        <v>1</v>
      </c>
      <c r="M23" s="6">
        <v>7</v>
      </c>
      <c r="N23" s="6"/>
    </row>
    <row r="24" ht="61" customHeight="1" spans="1:14">
      <c r="A24" s="14"/>
      <c r="B24" s="15"/>
      <c r="C24" s="6" t="s">
        <v>81</v>
      </c>
      <c r="D24" s="6" t="s">
        <v>82</v>
      </c>
      <c r="E24" s="6" t="s">
        <v>83</v>
      </c>
      <c r="F24" s="11" t="s">
        <v>42</v>
      </c>
      <c r="G24" s="6" t="s">
        <v>84</v>
      </c>
      <c r="H24" s="6">
        <v>7</v>
      </c>
      <c r="I24" s="23" t="s">
        <v>76</v>
      </c>
      <c r="J24" s="23" t="s">
        <v>77</v>
      </c>
      <c r="K24" s="18">
        <v>1</v>
      </c>
      <c r="L24" s="18">
        <v>1</v>
      </c>
      <c r="M24" s="6">
        <v>7</v>
      </c>
      <c r="N24" s="6"/>
    </row>
    <row r="25" ht="36" customHeight="1" spans="1:14">
      <c r="A25" s="15"/>
      <c r="B25" s="6" t="s">
        <v>85</v>
      </c>
      <c r="C25" s="6" t="s">
        <v>86</v>
      </c>
      <c r="D25" s="11" t="s">
        <v>87</v>
      </c>
      <c r="E25" s="16" t="s">
        <v>56</v>
      </c>
      <c r="F25" s="11" t="s">
        <v>42</v>
      </c>
      <c r="G25" s="6" t="s">
        <v>17</v>
      </c>
      <c r="H25" s="6">
        <v>10</v>
      </c>
      <c r="I25" s="23" t="s">
        <v>88</v>
      </c>
      <c r="J25" s="11" t="s">
        <v>45</v>
      </c>
      <c r="K25" s="18">
        <v>0.9</v>
      </c>
      <c r="L25" s="18">
        <v>1</v>
      </c>
      <c r="M25" s="6">
        <v>10</v>
      </c>
      <c r="N25" s="6"/>
    </row>
    <row r="26" ht="32" customHeight="1" spans="1:14">
      <c r="A26" s="19" t="s">
        <v>89</v>
      </c>
      <c r="B26" s="20"/>
      <c r="C26" s="20"/>
      <c r="D26" s="20"/>
      <c r="E26" s="6"/>
      <c r="F26" s="21"/>
      <c r="G26" s="6"/>
      <c r="H26" s="6" t="s">
        <v>90</v>
      </c>
      <c r="I26" s="6" t="s">
        <v>91</v>
      </c>
      <c r="J26" s="6"/>
      <c r="K26" s="6"/>
      <c r="L26" s="6"/>
      <c r="M26" s="6">
        <f>SUM(M12:M25)+N6</f>
        <v>100</v>
      </c>
      <c r="N26" s="25"/>
    </row>
  </sheetData>
  <mergeCells count="44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6:D26"/>
    <mergeCell ref="A9:A10"/>
    <mergeCell ref="A12:A25"/>
    <mergeCell ref="B12:B19"/>
    <mergeCell ref="B20:B21"/>
    <mergeCell ref="B22:B24"/>
    <mergeCell ref="C12:C14"/>
    <mergeCell ref="C15:C17"/>
    <mergeCell ref="C18:C19"/>
    <mergeCell ref="C20:C21"/>
    <mergeCell ref="C22:C23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2024-05-13T06:33:25Z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