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5"/>
  </bookViews>
  <sheets>
    <sheet name="网上公示延长2022" sheetId="16" r:id="rId1"/>
    <sheet name="上户沟公示延长2022" sheetId="17" r:id="rId2"/>
    <sheet name="网上公示延长2023" sheetId="19" r:id="rId3"/>
    <sheet name="九运街镇公示2023" sheetId="24" r:id="rId4"/>
    <sheet name="上户沟乡公示2023" sheetId="25" r:id="rId5"/>
    <sheet name="网上公示2024延长" sheetId="21" r:id="rId6"/>
    <sheet name="上户沟乡延长2024" sheetId="22" r:id="rId7"/>
    <sheet name="水磨沟乡延长2024" sheetId="23" r:id="rId8"/>
    <sheet name="九运街镇2024延长" sheetId="26" r:id="rId9"/>
  </sheets>
  <definedNames>
    <definedName name="_xlnm._FilterDatabase" localSheetId="5" hidden="1">网上公示2024延长!$A$2:$K$23</definedName>
    <definedName name="_xlnm.Print_Titles" localSheetId="5">网上公示2024延长!$1:$2</definedName>
  </definedNames>
  <calcPr calcId="144525"/>
</workbook>
</file>

<file path=xl/sharedStrings.xml><?xml version="1.0" encoding="utf-8"?>
<sst xmlns="http://schemas.openxmlformats.org/spreadsheetml/2006/main" count="493" uniqueCount="93">
  <si>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2017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年延长期补助资金明细表（秋季验收第二批）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</si>
  <si>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</si>
  <si>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</si>
  <si>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</si>
  <si>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</si>
  <si>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</si>
  <si>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卡号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</si>
  <si>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</si>
  <si>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补助面积（亩）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</si>
  <si>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</si>
  <si>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100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</si>
  <si>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r>
      <rPr>
        <b/>
        <sz val="12"/>
        <rFont val="仿宋_GB2312"/>
        <charset val="134"/>
      </rPr>
      <t>备注</t>
    </r>
  </si>
  <si>
    <r>
      <rPr>
        <sz val="10"/>
        <rFont val="仿宋_GB2312"/>
        <charset val="134"/>
      </rPr>
      <t>上户沟乡</t>
    </r>
  </si>
  <si>
    <r>
      <rPr>
        <sz val="10"/>
        <rFont val="仿宋_GB2312"/>
        <charset val="134"/>
      </rPr>
      <t>黄山村</t>
    </r>
  </si>
  <si>
    <r>
      <rPr>
        <sz val="10"/>
        <rFont val="仿宋_GB2312"/>
        <charset val="134"/>
      </rPr>
      <t>贾晓礼</t>
    </r>
  </si>
  <si>
    <t>652322*******81000</t>
  </si>
  <si>
    <t>621008******051</t>
  </si>
  <si>
    <t>189*****608</t>
  </si>
  <si>
    <t>合计</t>
  </si>
  <si>
    <t>652322********1000</t>
  </si>
  <si>
    <r>
      <t>2024</t>
    </r>
    <r>
      <rPr>
        <sz val="16"/>
        <color theme="1"/>
        <rFont val="方正小标宋_GBK"/>
        <charset val="134"/>
      </rPr>
      <t>年兑付各乡镇</t>
    </r>
    <r>
      <rPr>
        <sz val="16"/>
        <color theme="1"/>
        <rFont val="Times New Roman"/>
        <charset val="134"/>
      </rPr>
      <t>2017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-2018</t>
    </r>
    <r>
      <rPr>
        <sz val="16"/>
        <color theme="1"/>
        <rFont val="方正小标宋_GBK"/>
        <charset val="134"/>
      </rPr>
      <t>年度新一轮退耕还林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方正小标宋_GBK"/>
        <charset val="134"/>
      </rPr>
      <t>年延长期补助资金明细表（秋季验收第二批）</t>
    </r>
  </si>
  <si>
    <t>62100*******0051</t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</si>
  <si>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</si>
  <si>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</si>
  <si>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</si>
  <si>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贾晓礼</t>
    </r>
  </si>
  <si>
    <r>
      <rPr>
        <sz val="10"/>
        <rFont val="Times New Roman"/>
        <charset val="134"/>
      </rPr>
      <t>2018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</si>
  <si>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</si>
  <si>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五运中心村</t>
    </r>
  </si>
  <si>
    <r>
      <rPr>
        <sz val="11"/>
        <rFont val="仿宋_GB2312"/>
        <charset val="134"/>
      </rPr>
      <t>李方友</t>
    </r>
  </si>
  <si>
    <t>652326********203X</t>
  </si>
  <si>
    <t>62128*******6228</t>
  </si>
  <si>
    <t>138*****314</t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</si>
  <si>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</si>
  <si>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赵爱香</t>
    </r>
  </si>
  <si>
    <t>412722********1820</t>
  </si>
  <si>
    <t>621287*******007</t>
  </si>
  <si>
    <t>137*****369</t>
  </si>
  <si>
    <r>
      <rPr>
        <sz val="11"/>
        <rFont val="仿宋_GB2312"/>
        <charset val="134"/>
      </rPr>
      <t>刘刚</t>
    </r>
  </si>
  <si>
    <t>652322********003X</t>
  </si>
  <si>
    <t>622823*********6462</t>
  </si>
  <si>
    <t>137*****298</t>
  </si>
  <si>
    <r>
      <rPr>
        <sz val="11"/>
        <rFont val="仿宋_GB2312"/>
        <charset val="134"/>
      </rPr>
      <t>李玉花</t>
    </r>
  </si>
  <si>
    <t>652302********2025</t>
  </si>
  <si>
    <t>62128******0776</t>
  </si>
  <si>
    <t>135*****146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</si>
  <si>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2017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-2018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年延长期补助资金明细表（秋季验收第二批）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</si>
  <si>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小标宋_GBK"/>
        <charset val="134"/>
      </rPr>
      <t>年兑付各乡镇</t>
    </r>
    <r>
      <rPr>
        <sz val="14"/>
        <color theme="1"/>
        <rFont val="Times New Roman"/>
        <charset val="134"/>
      </rPr>
      <t>2017</t>
    </r>
    <r>
      <rPr>
        <sz val="14"/>
        <color theme="1"/>
        <rFont val="方正小标宋_GBK"/>
        <charset val="134"/>
      </rPr>
      <t>年</t>
    </r>
    <r>
      <rPr>
        <sz val="14"/>
        <color theme="1"/>
        <rFont val="Times New Roman"/>
        <charset val="134"/>
      </rPr>
      <t>-2018</t>
    </r>
    <r>
      <rPr>
        <sz val="14"/>
        <color theme="1"/>
        <rFont val="方正小标宋_GBK"/>
        <charset val="134"/>
      </rPr>
      <t>年度新一轮退耕还林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小标宋_GBK"/>
        <charset val="134"/>
      </rPr>
      <t>年延长期补助资金明细表（秋季验收第二批）</t>
    </r>
  </si>
  <si>
    <r>
      <t>2024</t>
    </r>
    <r>
      <rPr>
        <sz val="16"/>
        <color theme="1"/>
        <rFont val="方正小标宋_GBK"/>
        <charset val="134"/>
      </rPr>
      <t>年兑付各乡镇</t>
    </r>
    <r>
      <rPr>
        <sz val="16"/>
        <color theme="1"/>
        <rFont val="Times New Roman"/>
        <charset val="134"/>
      </rPr>
      <t>2015</t>
    </r>
    <r>
      <rPr>
        <sz val="16"/>
        <color theme="1"/>
        <rFont val="方正小标宋_GBK"/>
        <charset val="134"/>
      </rPr>
      <t>年</t>
    </r>
    <r>
      <rPr>
        <sz val="16"/>
        <color theme="1"/>
        <rFont val="Times New Roman"/>
        <charset val="134"/>
      </rPr>
      <t>-2018</t>
    </r>
    <r>
      <rPr>
        <sz val="16"/>
        <color theme="1"/>
        <rFont val="方正小标宋_GBK"/>
        <charset val="134"/>
      </rPr>
      <t>年度新一轮退耕还林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年延长期补助资金明细表（秋季验收第二批）</t>
    </r>
  </si>
  <si>
    <r>
      <rPr>
        <sz val="10"/>
        <rFont val="仿宋_GB2312"/>
        <charset val="134"/>
      </rPr>
      <t>水磨沟乡</t>
    </r>
  </si>
  <si>
    <r>
      <rPr>
        <sz val="10"/>
        <rFont val="仿宋_GB2312"/>
        <charset val="134"/>
      </rPr>
      <t>山泉中心村</t>
    </r>
  </si>
  <si>
    <r>
      <rPr>
        <sz val="10"/>
        <rFont val="仿宋_GB2312"/>
        <charset val="134"/>
      </rPr>
      <t>张金彬</t>
    </r>
  </si>
  <si>
    <t>65232********081032</t>
  </si>
  <si>
    <t>62128********7253</t>
  </si>
  <si>
    <t>1589****596</t>
  </si>
  <si>
    <r>
      <rPr>
        <sz val="11"/>
        <rFont val="Times New Roman"/>
        <charset val="134"/>
      </rPr>
      <t>2015</t>
    </r>
    <r>
      <rPr>
        <sz val="11"/>
        <rFont val="宋体"/>
        <charset val="134"/>
      </rPr>
      <t>年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</si>
  <si>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小泉村</t>
    </r>
  </si>
  <si>
    <r>
      <rPr>
        <sz val="10"/>
        <rFont val="仿宋_GB2312"/>
        <charset val="134"/>
      </rPr>
      <t>马志龙</t>
    </r>
  </si>
  <si>
    <t>65232********163518</t>
  </si>
  <si>
    <t>62128********0008</t>
  </si>
  <si>
    <t>1356****538</t>
  </si>
  <si>
    <t>65232********251000</t>
  </si>
  <si>
    <t>62100********0051</t>
  </si>
  <si>
    <t>1899****608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</si>
  <si>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</si>
  <si>
    <t>65232********08203X</t>
  </si>
  <si>
    <t>62128********6228</t>
  </si>
  <si>
    <t>1389****314</t>
  </si>
  <si>
    <r>
      <rPr>
        <sz val="11"/>
        <rFont val="仿宋_GB2312"/>
        <charset val="134"/>
      </rPr>
      <t>牧业村</t>
    </r>
  </si>
  <si>
    <t>41272********051820</t>
  </si>
  <si>
    <t>62128********1007</t>
  </si>
  <si>
    <t>1377****369</t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</si>
  <si>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</si>
  <si>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</si>
  <si>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</si>
  <si>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62230********011750</t>
  </si>
  <si>
    <t>62128********4112</t>
  </si>
  <si>
    <t>1899****567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</si>
  <si>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</si>
  <si>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路军</t>
    </r>
  </si>
  <si>
    <t>65230********146415</t>
  </si>
  <si>
    <t>62152********1188</t>
  </si>
  <si>
    <t>1502****588</t>
  </si>
  <si>
    <t>65232********10003X</t>
  </si>
  <si>
    <t>62282********3736462</t>
  </si>
  <si>
    <t>1370****298</t>
  </si>
  <si>
    <r>
      <rPr>
        <sz val="10"/>
        <rFont val="仿宋_GB2312"/>
        <charset val="134"/>
      </rPr>
      <t>刘刚</t>
    </r>
  </si>
  <si>
    <t>65230********152025</t>
  </si>
  <si>
    <t>62128********0776</t>
  </si>
  <si>
    <t>1357****146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</si>
  <si>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-2018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年延长期补助资金明细表（秋季验收）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</si>
  <si>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年延长期补助资金明细表（秋季验收）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</si>
  <si>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-2018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年延长期补助资金明细表（秋季验收第二批）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</si>
</sst>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6"/>
      <color theme="1"/>
      <name val="方正小标宋_GBK"/>
      <charset val="134"/>
    </font>
    <font>
      <sz val="14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E16" sqref="E16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4" t="s">
        <v>15</v>
      </c>
      <c r="F3" s="31" t="s">
        <v>16</v>
      </c>
      <c r="G3" s="24" t="s">
        <v>17</v>
      </c>
      <c r="H3" s="25">
        <v>145.98</v>
      </c>
      <c r="I3" s="27">
        <v>0.7</v>
      </c>
      <c r="J3" s="29">
        <f>H3*100</f>
        <v>14598</v>
      </c>
      <c r="K3" s="30"/>
    </row>
    <row r="4" ht="36" customHeight="1" spans="1:11">
      <c r="A4" s="15" t="s">
        <v>18</v>
      </c>
      <c r="B4" s="16"/>
      <c r="C4" s="17"/>
      <c r="D4" s="18"/>
      <c r="E4" s="18"/>
      <c r="F4" s="18"/>
      <c r="G4" s="18"/>
      <c r="H4" s="19">
        <f>SUM(H3:H3)</f>
        <v>145.98</v>
      </c>
      <c r="I4" s="19"/>
      <c r="J4" s="19">
        <f>SUM(J3:J3)</f>
        <v>14598</v>
      </c>
      <c r="K4" s="18"/>
    </row>
  </sheetData>
  <mergeCells count="2">
    <mergeCell ref="A1:K1"/>
    <mergeCell ref="A4:C4"/>
  </mergeCells>
  <pageMargins left="0.75" right="0.75" top="1" bottom="1" header="0.5" footer="0.5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E23" sqref="E23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36" customHeight="1" spans="1:11">
      <c r="A3" s="4">
        <v>1</v>
      </c>
      <c r="B3" s="5" t="s">
        <v>12</v>
      </c>
      <c r="C3" s="5" t="s">
        <v>13</v>
      </c>
      <c r="D3" s="5" t="s">
        <v>14</v>
      </c>
      <c r="E3" s="4" t="s">
        <v>19</v>
      </c>
      <c r="F3" s="31" t="s">
        <v>16</v>
      </c>
      <c r="G3" s="24" t="s">
        <v>17</v>
      </c>
      <c r="H3" s="25">
        <v>145.98</v>
      </c>
      <c r="I3" s="27">
        <v>0.7</v>
      </c>
      <c r="J3" s="29">
        <f>H3*100</f>
        <v>14598</v>
      </c>
      <c r="K3" s="30"/>
    </row>
    <row r="4" ht="36" customHeight="1" spans="1:11">
      <c r="A4" s="15" t="s">
        <v>18</v>
      </c>
      <c r="B4" s="16"/>
      <c r="C4" s="17"/>
      <c r="D4" s="18"/>
      <c r="E4" s="18"/>
      <c r="F4" s="18"/>
      <c r="G4" s="18"/>
      <c r="H4" s="19">
        <f>SUM(H3:H3)</f>
        <v>145.98</v>
      </c>
      <c r="I4" s="19"/>
      <c r="J4" s="19">
        <f>SUM(J3:J3)</f>
        <v>14598</v>
      </c>
      <c r="K4" s="18"/>
    </row>
  </sheetData>
  <mergeCells count="2">
    <mergeCell ref="A1:K1"/>
    <mergeCell ref="A4:C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M4" sqref="M4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62" customHeight="1" spans="1:1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40" customHeight="1" spans="1:11">
      <c r="A3" s="4">
        <v>1</v>
      </c>
      <c r="B3" s="5" t="s">
        <v>12</v>
      </c>
      <c r="C3" s="5" t="s">
        <v>13</v>
      </c>
      <c r="D3" s="5" t="s">
        <v>14</v>
      </c>
      <c r="E3" s="4" t="s">
        <v>19</v>
      </c>
      <c r="F3" s="31" t="s">
        <v>21</v>
      </c>
      <c r="G3" s="24" t="s">
        <v>17</v>
      </c>
      <c r="H3" s="25">
        <v>145.98</v>
      </c>
      <c r="I3" s="27">
        <v>0.7</v>
      </c>
      <c r="J3" s="28">
        <f t="shared" ref="J3:J8" si="0">H3*100</f>
        <v>14598</v>
      </c>
      <c r="K3" s="26" t="s">
        <v>22</v>
      </c>
    </row>
    <row r="4" ht="40" customHeight="1" spans="1:11">
      <c r="A4" s="4">
        <v>2</v>
      </c>
      <c r="B4" s="26" t="s">
        <v>23</v>
      </c>
      <c r="C4" s="26" t="s">
        <v>24</v>
      </c>
      <c r="D4" s="26" t="s">
        <v>25</v>
      </c>
      <c r="E4" s="4" t="s">
        <v>19</v>
      </c>
      <c r="F4" s="31" t="s">
        <v>21</v>
      </c>
      <c r="G4" s="24" t="s">
        <v>17</v>
      </c>
      <c r="H4" s="24">
        <v>133.7</v>
      </c>
      <c r="I4" s="27">
        <v>0.7</v>
      </c>
      <c r="J4" s="28">
        <f t="shared" si="0"/>
        <v>13370</v>
      </c>
      <c r="K4" s="24" t="s">
        <v>26</v>
      </c>
    </row>
    <row r="5" ht="40" customHeight="1" spans="1:11">
      <c r="A5" s="4">
        <v>3</v>
      </c>
      <c r="B5" s="5" t="s">
        <v>27</v>
      </c>
      <c r="C5" s="5" t="s">
        <v>28</v>
      </c>
      <c r="D5" s="5" t="s">
        <v>29</v>
      </c>
      <c r="E5" s="23" t="s">
        <v>30</v>
      </c>
      <c r="F5" s="23" t="s">
        <v>31</v>
      </c>
      <c r="G5" s="24" t="s">
        <v>32</v>
      </c>
      <c r="H5" s="24">
        <v>54.2</v>
      </c>
      <c r="I5" s="27">
        <v>0.7</v>
      </c>
      <c r="J5" s="28">
        <f t="shared" si="0"/>
        <v>5420</v>
      </c>
      <c r="K5" s="24" t="s">
        <v>26</v>
      </c>
    </row>
    <row r="6" ht="40" customHeight="1" spans="1:11">
      <c r="A6" s="4">
        <v>4</v>
      </c>
      <c r="B6" s="5" t="s">
        <v>27</v>
      </c>
      <c r="C6" s="5" t="s">
        <v>33</v>
      </c>
      <c r="D6" s="5" t="s">
        <v>34</v>
      </c>
      <c r="E6" s="31" t="s">
        <v>35</v>
      </c>
      <c r="F6" s="31" t="s">
        <v>36</v>
      </c>
      <c r="G6" s="24" t="s">
        <v>37</v>
      </c>
      <c r="H6" s="24">
        <v>37.5</v>
      </c>
      <c r="I6" s="27">
        <v>0.7</v>
      </c>
      <c r="J6" s="28">
        <f t="shared" si="0"/>
        <v>3750</v>
      </c>
      <c r="K6" s="24" t="s">
        <v>26</v>
      </c>
    </row>
    <row r="7" ht="40" customHeight="1" spans="1:11">
      <c r="A7" s="4">
        <v>5</v>
      </c>
      <c r="B7" s="5" t="s">
        <v>23</v>
      </c>
      <c r="C7" s="5" t="s">
        <v>24</v>
      </c>
      <c r="D7" s="5" t="s">
        <v>38</v>
      </c>
      <c r="E7" s="23" t="s">
        <v>39</v>
      </c>
      <c r="F7" s="31" t="s">
        <v>40</v>
      </c>
      <c r="G7" s="24" t="s">
        <v>41</v>
      </c>
      <c r="H7" s="24">
        <v>108.6</v>
      </c>
      <c r="I7" s="27">
        <v>0.7</v>
      </c>
      <c r="J7" s="28">
        <f t="shared" si="0"/>
        <v>10860</v>
      </c>
      <c r="K7" s="24" t="s">
        <v>26</v>
      </c>
    </row>
    <row r="8" ht="40" customHeight="1" spans="1:11">
      <c r="A8" s="4">
        <v>6</v>
      </c>
      <c r="B8" s="26" t="s">
        <v>23</v>
      </c>
      <c r="C8" s="26" t="s">
        <v>24</v>
      </c>
      <c r="D8" s="26" t="s">
        <v>42</v>
      </c>
      <c r="E8" s="31" t="s">
        <v>43</v>
      </c>
      <c r="F8" s="31" t="s">
        <v>44</v>
      </c>
      <c r="G8" s="24" t="s">
        <v>45</v>
      </c>
      <c r="H8" s="24">
        <v>141.82</v>
      </c>
      <c r="I8" s="27">
        <v>0.7</v>
      </c>
      <c r="J8" s="28">
        <f t="shared" si="0"/>
        <v>14182</v>
      </c>
      <c r="K8" s="24" t="s">
        <v>26</v>
      </c>
    </row>
    <row r="9" ht="40" customHeight="1" spans="1:11">
      <c r="A9" s="15" t="s">
        <v>18</v>
      </c>
      <c r="B9" s="16"/>
      <c r="C9" s="17"/>
      <c r="D9" s="18"/>
      <c r="E9" s="18"/>
      <c r="F9" s="18"/>
      <c r="G9" s="18"/>
      <c r="H9" s="19">
        <f>SUM(H3:H8)</f>
        <v>621.8</v>
      </c>
      <c r="I9" s="19"/>
      <c r="J9" s="19">
        <f>SUM(J3:J8)</f>
        <v>62180</v>
      </c>
      <c r="K9" s="18"/>
    </row>
  </sheetData>
  <mergeCells count="2">
    <mergeCell ref="A1:K1"/>
    <mergeCell ref="A9:C9"/>
  </mergeCells>
  <pageMargins left="0.75" right="0.75" top="1" bottom="1" header="0.5" footer="0.5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E14" sqref="E14"/>
    </sheetView>
  </sheetViews>
  <sheetFormatPr defaultColWidth="9" defaultRowHeight="13.5" outlineLevelRow="4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39" customHeight="1" spans="1:11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23" customHeight="1" spans="1:11">
      <c r="A3" s="4">
        <v>1</v>
      </c>
      <c r="B3" s="5" t="s">
        <v>27</v>
      </c>
      <c r="C3" s="5" t="s">
        <v>28</v>
      </c>
      <c r="D3" s="5" t="s">
        <v>29</v>
      </c>
      <c r="E3" s="23" t="s">
        <v>30</v>
      </c>
      <c r="F3" s="23" t="s">
        <v>31</v>
      </c>
      <c r="G3" s="24" t="s">
        <v>32</v>
      </c>
      <c r="H3" s="24">
        <v>54.2</v>
      </c>
      <c r="I3" s="27">
        <v>0.7</v>
      </c>
      <c r="J3" s="28">
        <f>H3*100</f>
        <v>5420</v>
      </c>
      <c r="K3" s="24" t="s">
        <v>26</v>
      </c>
    </row>
    <row r="4" ht="23" customHeight="1" spans="1:11">
      <c r="A4" s="4">
        <v>2</v>
      </c>
      <c r="B4" s="5" t="s">
        <v>27</v>
      </c>
      <c r="C4" s="5" t="s">
        <v>33</v>
      </c>
      <c r="D4" s="5" t="s">
        <v>34</v>
      </c>
      <c r="E4" s="31" t="s">
        <v>35</v>
      </c>
      <c r="F4" s="31" t="s">
        <v>36</v>
      </c>
      <c r="G4" s="24" t="s">
        <v>37</v>
      </c>
      <c r="H4" s="24">
        <v>37.5</v>
      </c>
      <c r="I4" s="27">
        <v>0.7</v>
      </c>
      <c r="J4" s="28">
        <f>H4*100</f>
        <v>3750</v>
      </c>
      <c r="K4" s="24" t="s">
        <v>26</v>
      </c>
    </row>
    <row r="5" ht="23" customHeight="1" spans="1:11">
      <c r="A5" s="15" t="s">
        <v>18</v>
      </c>
      <c r="B5" s="16"/>
      <c r="C5" s="17"/>
      <c r="D5" s="18"/>
      <c r="E5" s="18"/>
      <c r="F5" s="18"/>
      <c r="G5" s="18"/>
      <c r="H5" s="19">
        <f>SUM(H3:H4)</f>
        <v>91.7</v>
      </c>
      <c r="I5" s="19"/>
      <c r="J5" s="19">
        <f>SUM(J3:J4)</f>
        <v>9170</v>
      </c>
      <c r="K5" s="18"/>
    </row>
  </sheetData>
  <mergeCells count="2">
    <mergeCell ref="A1:K1"/>
    <mergeCell ref="A5:C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O7" sqref="O7"/>
    </sheetView>
  </sheetViews>
  <sheetFormatPr defaultColWidth="9" defaultRowHeight="13.5" outlineLevelRow="6"/>
  <cols>
    <col min="5" max="5" width="18.375" customWidth="1"/>
    <col min="6" max="6" width="17.375" customWidth="1"/>
    <col min="7" max="7" width="15.125" customWidth="1"/>
    <col min="11" max="11" width="16.125" customWidth="1"/>
  </cols>
  <sheetData>
    <row r="1" ht="62" customHeight="1" spans="1:11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44.25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40" customHeight="1" spans="1:11">
      <c r="A3" s="4">
        <v>1</v>
      </c>
      <c r="B3" s="5" t="s">
        <v>12</v>
      </c>
      <c r="C3" s="5" t="s">
        <v>13</v>
      </c>
      <c r="D3" s="5" t="s">
        <v>14</v>
      </c>
      <c r="E3" s="4" t="s">
        <v>19</v>
      </c>
      <c r="F3" s="31" t="s">
        <v>21</v>
      </c>
      <c r="G3" s="24" t="s">
        <v>17</v>
      </c>
      <c r="H3" s="25">
        <v>145.98</v>
      </c>
      <c r="I3" s="27">
        <v>0.7</v>
      </c>
      <c r="J3" s="28">
        <f>H3*100</f>
        <v>14598</v>
      </c>
      <c r="K3" s="26" t="s">
        <v>22</v>
      </c>
    </row>
    <row r="4" ht="40" customHeight="1" spans="1:11">
      <c r="A4" s="4">
        <v>2</v>
      </c>
      <c r="B4" s="26" t="s">
        <v>23</v>
      </c>
      <c r="C4" s="26" t="s">
        <v>24</v>
      </c>
      <c r="D4" s="26" t="s">
        <v>25</v>
      </c>
      <c r="E4" s="4" t="s">
        <v>19</v>
      </c>
      <c r="F4" s="31" t="s">
        <v>21</v>
      </c>
      <c r="G4" s="24" t="s">
        <v>17</v>
      </c>
      <c r="H4" s="24">
        <v>133.7</v>
      </c>
      <c r="I4" s="27">
        <v>0.7</v>
      </c>
      <c r="J4" s="28">
        <f>H4*100</f>
        <v>13370</v>
      </c>
      <c r="K4" s="24" t="s">
        <v>26</v>
      </c>
    </row>
    <row r="5" ht="40" customHeight="1" spans="1:11">
      <c r="A5" s="4">
        <v>3</v>
      </c>
      <c r="B5" s="5" t="s">
        <v>23</v>
      </c>
      <c r="C5" s="5" t="s">
        <v>24</v>
      </c>
      <c r="D5" s="5" t="s">
        <v>38</v>
      </c>
      <c r="E5" s="23" t="s">
        <v>39</v>
      </c>
      <c r="F5" s="31" t="s">
        <v>40</v>
      </c>
      <c r="G5" s="24" t="s">
        <v>41</v>
      </c>
      <c r="H5" s="24">
        <v>108.6</v>
      </c>
      <c r="I5" s="27">
        <v>0.7</v>
      </c>
      <c r="J5" s="28">
        <f>H5*100</f>
        <v>10860</v>
      </c>
      <c r="K5" s="24" t="s">
        <v>26</v>
      </c>
    </row>
    <row r="6" ht="40" customHeight="1" spans="1:11">
      <c r="A6" s="4">
        <v>4</v>
      </c>
      <c r="B6" s="26" t="s">
        <v>23</v>
      </c>
      <c r="C6" s="26" t="s">
        <v>24</v>
      </c>
      <c r="D6" s="26" t="s">
        <v>42</v>
      </c>
      <c r="E6" s="31" t="s">
        <v>43</v>
      </c>
      <c r="F6" s="31" t="s">
        <v>44</v>
      </c>
      <c r="G6" s="24" t="s">
        <v>45</v>
      </c>
      <c r="H6" s="24">
        <v>141.82</v>
      </c>
      <c r="I6" s="27">
        <v>0.7</v>
      </c>
      <c r="J6" s="28">
        <f>H6*100</f>
        <v>14182</v>
      </c>
      <c r="K6" s="24" t="s">
        <v>26</v>
      </c>
    </row>
    <row r="7" ht="40" customHeight="1" spans="1:11">
      <c r="A7" s="15" t="s">
        <v>18</v>
      </c>
      <c r="B7" s="16"/>
      <c r="C7" s="17"/>
      <c r="D7" s="18"/>
      <c r="E7" s="18"/>
      <c r="F7" s="18"/>
      <c r="G7" s="18"/>
      <c r="H7" s="19">
        <f>SUM(H3:H6)</f>
        <v>530.1</v>
      </c>
      <c r="I7" s="19"/>
      <c r="J7" s="19">
        <f>SUM(J3:J6)</f>
        <v>53010</v>
      </c>
      <c r="K7" s="18"/>
    </row>
  </sheetData>
  <mergeCells count="2">
    <mergeCell ref="A1:K1"/>
    <mergeCell ref="A7:C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L6" sqref="L6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3" customFormat="1" ht="45" customHeight="1" spans="1:11">
      <c r="A1" s="21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3" customFormat="1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s="13" customFormat="1" ht="30" customHeight="1" spans="1:11">
      <c r="A3" s="4">
        <v>1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>
        <v>5.35</v>
      </c>
      <c r="I3" s="12">
        <v>0.85</v>
      </c>
      <c r="J3" s="5">
        <f t="shared" ref="J3:J22" si="0">H3*100</f>
        <v>535</v>
      </c>
      <c r="K3" s="5" t="s">
        <v>55</v>
      </c>
    </row>
    <row r="4" s="13" customFormat="1" ht="30" customHeight="1" spans="1:11">
      <c r="A4" s="4">
        <v>2</v>
      </c>
      <c r="B4" s="5" t="s">
        <v>12</v>
      </c>
      <c r="C4" s="5" t="s">
        <v>56</v>
      </c>
      <c r="D4" s="5" t="s">
        <v>57</v>
      </c>
      <c r="E4" s="5" t="s">
        <v>58</v>
      </c>
      <c r="F4" s="5" t="s">
        <v>59</v>
      </c>
      <c r="G4" s="5" t="s">
        <v>60</v>
      </c>
      <c r="H4" s="5">
        <v>554</v>
      </c>
      <c r="I4" s="12">
        <v>0.7</v>
      </c>
      <c r="J4" s="5">
        <f t="shared" si="0"/>
        <v>55400</v>
      </c>
      <c r="K4" s="5" t="s">
        <v>22</v>
      </c>
    </row>
    <row r="5" s="13" customFormat="1" ht="30" customHeight="1" spans="1:11">
      <c r="A5" s="4">
        <v>3</v>
      </c>
      <c r="B5" s="5" t="s">
        <v>12</v>
      </c>
      <c r="C5" s="5" t="s">
        <v>13</v>
      </c>
      <c r="D5" s="5" t="s">
        <v>14</v>
      </c>
      <c r="E5" s="20" t="s">
        <v>61</v>
      </c>
      <c r="F5" s="5" t="s">
        <v>62</v>
      </c>
      <c r="G5" s="5" t="s">
        <v>63</v>
      </c>
      <c r="H5" s="5">
        <v>145.98</v>
      </c>
      <c r="I5" s="12">
        <v>0.7</v>
      </c>
      <c r="J5" s="5">
        <f t="shared" si="0"/>
        <v>14598</v>
      </c>
      <c r="K5" s="5" t="s">
        <v>22</v>
      </c>
    </row>
    <row r="6" s="13" customFormat="1" ht="30" customHeight="1" spans="1:11">
      <c r="A6" s="4">
        <v>4</v>
      </c>
      <c r="B6" s="5" t="s">
        <v>23</v>
      </c>
      <c r="C6" s="5" t="s">
        <v>24</v>
      </c>
      <c r="D6" s="5" t="s">
        <v>25</v>
      </c>
      <c r="E6" s="20" t="s">
        <v>61</v>
      </c>
      <c r="F6" s="5" t="s">
        <v>62</v>
      </c>
      <c r="G6" s="5" t="s">
        <v>63</v>
      </c>
      <c r="H6" s="5">
        <v>133.7</v>
      </c>
      <c r="I6" s="12">
        <v>0.7</v>
      </c>
      <c r="J6" s="5">
        <f t="shared" si="0"/>
        <v>13370</v>
      </c>
      <c r="K6" s="5" t="s">
        <v>64</v>
      </c>
    </row>
    <row r="7" s="13" customFormat="1" ht="30" customHeight="1" spans="1:11">
      <c r="A7" s="4">
        <v>5</v>
      </c>
      <c r="B7" s="5" t="s">
        <v>27</v>
      </c>
      <c r="C7" s="5" t="s">
        <v>28</v>
      </c>
      <c r="D7" s="5" t="s">
        <v>29</v>
      </c>
      <c r="E7" s="5" t="s">
        <v>65</v>
      </c>
      <c r="F7" s="5" t="s">
        <v>66</v>
      </c>
      <c r="G7" s="5" t="s">
        <v>67</v>
      </c>
      <c r="H7" s="5">
        <v>54.2</v>
      </c>
      <c r="I7" s="12">
        <v>0.7</v>
      </c>
      <c r="J7" s="5">
        <f t="shared" si="0"/>
        <v>5420</v>
      </c>
      <c r="K7" s="5" t="s">
        <v>64</v>
      </c>
    </row>
    <row r="8" s="13" customFormat="1" ht="30" customHeight="1" spans="1:11">
      <c r="A8" s="4">
        <v>6</v>
      </c>
      <c r="B8" s="5" t="s">
        <v>27</v>
      </c>
      <c r="C8" s="5" t="s">
        <v>28</v>
      </c>
      <c r="D8" s="5" t="s">
        <v>29</v>
      </c>
      <c r="E8" s="5" t="s">
        <v>65</v>
      </c>
      <c r="F8" s="5" t="s">
        <v>66</v>
      </c>
      <c r="G8" s="5" t="s">
        <v>67</v>
      </c>
      <c r="H8" s="5">
        <v>253.6</v>
      </c>
      <c r="I8" s="12">
        <v>0.7</v>
      </c>
      <c r="J8" s="5">
        <f t="shared" si="0"/>
        <v>25360</v>
      </c>
      <c r="K8" s="5" t="s">
        <v>64</v>
      </c>
    </row>
    <row r="9" s="13" customFormat="1" ht="30" customHeight="1" spans="1:11">
      <c r="A9" s="4">
        <v>7</v>
      </c>
      <c r="B9" s="5" t="s">
        <v>27</v>
      </c>
      <c r="C9" s="5" t="s">
        <v>68</v>
      </c>
      <c r="D9" s="5" t="s">
        <v>29</v>
      </c>
      <c r="E9" s="5" t="s">
        <v>65</v>
      </c>
      <c r="F9" s="5" t="s">
        <v>66</v>
      </c>
      <c r="G9" s="5" t="s">
        <v>67</v>
      </c>
      <c r="H9" s="5">
        <v>442.8</v>
      </c>
      <c r="I9" s="12">
        <v>0.7</v>
      </c>
      <c r="J9" s="5">
        <f t="shared" si="0"/>
        <v>44280</v>
      </c>
      <c r="K9" s="5" t="s">
        <v>64</v>
      </c>
    </row>
    <row r="10" s="13" customFormat="1" ht="30" customHeight="1" spans="1:11">
      <c r="A10" s="4">
        <v>8</v>
      </c>
      <c r="B10" s="5" t="s">
        <v>27</v>
      </c>
      <c r="C10" s="5" t="s">
        <v>33</v>
      </c>
      <c r="D10" s="5" t="s">
        <v>34</v>
      </c>
      <c r="E10" s="5" t="s">
        <v>69</v>
      </c>
      <c r="F10" s="5" t="s">
        <v>70</v>
      </c>
      <c r="G10" s="5" t="s">
        <v>71</v>
      </c>
      <c r="H10" s="5">
        <v>37.5</v>
      </c>
      <c r="I10" s="12">
        <v>0.7</v>
      </c>
      <c r="J10" s="5">
        <f t="shared" si="0"/>
        <v>3750</v>
      </c>
      <c r="K10" s="5" t="s">
        <v>64</v>
      </c>
    </row>
    <row r="11" s="13" customFormat="1" ht="30" customHeight="1" spans="1:11">
      <c r="A11" s="4">
        <v>9</v>
      </c>
      <c r="B11" s="5" t="s">
        <v>72</v>
      </c>
      <c r="C11" s="5" t="s">
        <v>73</v>
      </c>
      <c r="D11" s="5" t="s">
        <v>74</v>
      </c>
      <c r="E11" s="5" t="s">
        <v>75</v>
      </c>
      <c r="F11" s="5" t="s">
        <v>76</v>
      </c>
      <c r="G11" s="5" t="s">
        <v>77</v>
      </c>
      <c r="H11" s="5">
        <v>281.2</v>
      </c>
      <c r="I11" s="12">
        <v>0.7</v>
      </c>
      <c r="J11" s="5">
        <f t="shared" si="0"/>
        <v>28120</v>
      </c>
      <c r="K11" s="5" t="s">
        <v>64</v>
      </c>
    </row>
    <row r="12" s="13" customFormat="1" ht="30" customHeight="1" spans="1:11">
      <c r="A12" s="4">
        <v>10</v>
      </c>
      <c r="B12" s="5" t="s">
        <v>72</v>
      </c>
      <c r="C12" s="5" t="s">
        <v>73</v>
      </c>
      <c r="D12" s="5" t="s">
        <v>74</v>
      </c>
      <c r="E12" s="5" t="s">
        <v>75</v>
      </c>
      <c r="F12" s="5" t="s">
        <v>76</v>
      </c>
      <c r="G12" s="5" t="s">
        <v>77</v>
      </c>
      <c r="H12" s="5">
        <v>92.8</v>
      </c>
      <c r="I12" s="12">
        <v>0.7</v>
      </c>
      <c r="J12" s="5">
        <f t="shared" si="0"/>
        <v>9280</v>
      </c>
      <c r="K12" s="5" t="s">
        <v>64</v>
      </c>
    </row>
    <row r="13" s="13" customFormat="1" ht="30" customHeight="1" spans="1:11">
      <c r="A13" s="4">
        <v>11</v>
      </c>
      <c r="B13" s="5" t="s">
        <v>72</v>
      </c>
      <c r="C13" s="5" t="s">
        <v>73</v>
      </c>
      <c r="D13" s="5" t="s">
        <v>74</v>
      </c>
      <c r="E13" s="5" t="s">
        <v>75</v>
      </c>
      <c r="F13" s="5" t="s">
        <v>76</v>
      </c>
      <c r="G13" s="5" t="s">
        <v>77</v>
      </c>
      <c r="H13" s="5">
        <v>339.2</v>
      </c>
      <c r="I13" s="12">
        <v>0.7</v>
      </c>
      <c r="J13" s="5">
        <f t="shared" si="0"/>
        <v>33920</v>
      </c>
      <c r="K13" s="5" t="s">
        <v>64</v>
      </c>
    </row>
    <row r="14" s="13" customFormat="1" ht="30" customHeight="1" spans="1:11">
      <c r="A14" s="4">
        <v>12</v>
      </c>
      <c r="B14" s="5" t="s">
        <v>72</v>
      </c>
      <c r="C14" s="5" t="s">
        <v>73</v>
      </c>
      <c r="D14" s="5" t="s">
        <v>74</v>
      </c>
      <c r="E14" s="5" t="s">
        <v>75</v>
      </c>
      <c r="F14" s="5" t="s">
        <v>76</v>
      </c>
      <c r="G14" s="5" t="s">
        <v>77</v>
      </c>
      <c r="H14" s="5">
        <v>176.6</v>
      </c>
      <c r="I14" s="12">
        <v>0.7</v>
      </c>
      <c r="J14" s="5">
        <f t="shared" si="0"/>
        <v>17660</v>
      </c>
      <c r="K14" s="5" t="s">
        <v>64</v>
      </c>
    </row>
    <row r="15" s="13" customFormat="1" ht="30" customHeight="1" spans="1:11">
      <c r="A15" s="4">
        <v>13</v>
      </c>
      <c r="B15" s="5" t="s">
        <v>23</v>
      </c>
      <c r="C15" s="5" t="s">
        <v>78</v>
      </c>
      <c r="D15" s="5" t="s">
        <v>79</v>
      </c>
      <c r="E15" s="5" t="s">
        <v>80</v>
      </c>
      <c r="F15" s="5" t="s">
        <v>81</v>
      </c>
      <c r="G15" s="5" t="s">
        <v>82</v>
      </c>
      <c r="H15" s="5">
        <v>186.1</v>
      </c>
      <c r="I15" s="12">
        <v>0.7</v>
      </c>
      <c r="J15" s="5">
        <f t="shared" si="0"/>
        <v>18610</v>
      </c>
      <c r="K15" s="5" t="s">
        <v>64</v>
      </c>
    </row>
    <row r="16" s="13" customFormat="1" ht="30" customHeight="1" spans="1:11">
      <c r="A16" s="4">
        <v>14</v>
      </c>
      <c r="B16" s="5" t="s">
        <v>23</v>
      </c>
      <c r="C16" s="5" t="s">
        <v>78</v>
      </c>
      <c r="D16" s="5" t="s">
        <v>79</v>
      </c>
      <c r="E16" s="5" t="s">
        <v>80</v>
      </c>
      <c r="F16" s="5" t="s">
        <v>81</v>
      </c>
      <c r="G16" s="5" t="s">
        <v>82</v>
      </c>
      <c r="H16" s="5">
        <v>260.2</v>
      </c>
      <c r="I16" s="12">
        <v>0.7</v>
      </c>
      <c r="J16" s="5">
        <f t="shared" si="0"/>
        <v>26020</v>
      </c>
      <c r="K16" s="5" t="s">
        <v>64</v>
      </c>
    </row>
    <row r="17" s="13" customFormat="1" ht="30" customHeight="1" spans="1:11">
      <c r="A17" s="4">
        <v>15</v>
      </c>
      <c r="B17" s="5" t="s">
        <v>23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>
        <v>424.6</v>
      </c>
      <c r="I17" s="12">
        <v>0.7</v>
      </c>
      <c r="J17" s="5">
        <f t="shared" si="0"/>
        <v>42460</v>
      </c>
      <c r="K17" s="5" t="s">
        <v>64</v>
      </c>
    </row>
    <row r="18" s="13" customFormat="1" ht="30" customHeight="1" spans="1:11">
      <c r="A18" s="4">
        <v>16</v>
      </c>
      <c r="B18" s="5" t="s">
        <v>23</v>
      </c>
      <c r="C18" s="5" t="s">
        <v>78</v>
      </c>
      <c r="D18" s="5" t="s">
        <v>79</v>
      </c>
      <c r="E18" s="5" t="s">
        <v>80</v>
      </c>
      <c r="F18" s="5" t="s">
        <v>81</v>
      </c>
      <c r="G18" s="5" t="s">
        <v>82</v>
      </c>
      <c r="H18" s="5">
        <v>508</v>
      </c>
      <c r="I18" s="12">
        <v>0.7</v>
      </c>
      <c r="J18" s="5">
        <f t="shared" si="0"/>
        <v>50800</v>
      </c>
      <c r="K18" s="5" t="s">
        <v>64</v>
      </c>
    </row>
    <row r="19" s="13" customFormat="1" ht="30" customHeight="1" spans="1:11">
      <c r="A19" s="4">
        <v>17</v>
      </c>
      <c r="B19" s="5" t="s">
        <v>23</v>
      </c>
      <c r="C19" s="5" t="s">
        <v>24</v>
      </c>
      <c r="D19" s="5" t="s">
        <v>38</v>
      </c>
      <c r="E19" s="5" t="s">
        <v>83</v>
      </c>
      <c r="F19" s="5" t="s">
        <v>84</v>
      </c>
      <c r="G19" s="5" t="s">
        <v>85</v>
      </c>
      <c r="H19" s="5">
        <v>96.9</v>
      </c>
      <c r="I19" s="12">
        <v>0.7</v>
      </c>
      <c r="J19" s="5">
        <f t="shared" si="0"/>
        <v>9690</v>
      </c>
      <c r="K19" s="5" t="s">
        <v>64</v>
      </c>
    </row>
    <row r="20" s="13" customFormat="1" ht="30" customHeight="1" spans="1:11">
      <c r="A20" s="4">
        <v>18</v>
      </c>
      <c r="B20" s="5" t="s">
        <v>23</v>
      </c>
      <c r="C20" s="5" t="s">
        <v>24</v>
      </c>
      <c r="D20" s="5" t="s">
        <v>38</v>
      </c>
      <c r="E20" s="5" t="s">
        <v>83</v>
      </c>
      <c r="F20" s="5" t="s">
        <v>84</v>
      </c>
      <c r="G20" s="5" t="s">
        <v>85</v>
      </c>
      <c r="H20" s="5">
        <v>108.6</v>
      </c>
      <c r="I20" s="12">
        <v>0.7</v>
      </c>
      <c r="J20" s="5">
        <f t="shared" si="0"/>
        <v>10860</v>
      </c>
      <c r="K20" s="5" t="s">
        <v>64</v>
      </c>
    </row>
    <row r="21" s="13" customFormat="1" ht="30" customHeight="1" spans="1:11">
      <c r="A21" s="4">
        <v>19</v>
      </c>
      <c r="B21" s="5" t="s">
        <v>12</v>
      </c>
      <c r="C21" s="5" t="s">
        <v>13</v>
      </c>
      <c r="D21" s="5" t="s">
        <v>86</v>
      </c>
      <c r="E21" s="5" t="s">
        <v>83</v>
      </c>
      <c r="F21" s="5" t="s">
        <v>84</v>
      </c>
      <c r="G21" s="5" t="s">
        <v>85</v>
      </c>
      <c r="H21" s="5">
        <v>69.16</v>
      </c>
      <c r="I21" s="12">
        <v>0.7</v>
      </c>
      <c r="J21" s="5">
        <f t="shared" si="0"/>
        <v>6916</v>
      </c>
      <c r="K21" s="5" t="s">
        <v>55</v>
      </c>
    </row>
    <row r="22" s="13" customFormat="1" ht="30" customHeight="1" spans="1:11">
      <c r="A22" s="4">
        <v>20</v>
      </c>
      <c r="B22" s="5" t="s">
        <v>23</v>
      </c>
      <c r="C22" s="5" t="s">
        <v>24</v>
      </c>
      <c r="D22" s="5" t="s">
        <v>42</v>
      </c>
      <c r="E22" s="5" t="s">
        <v>87</v>
      </c>
      <c r="F22" s="5" t="s">
        <v>88</v>
      </c>
      <c r="G22" s="5" t="s">
        <v>89</v>
      </c>
      <c r="H22" s="5">
        <v>141.82</v>
      </c>
      <c r="I22" s="12">
        <v>0.7</v>
      </c>
      <c r="J22" s="5">
        <f t="shared" si="0"/>
        <v>14182</v>
      </c>
      <c r="K22" s="5" t="s">
        <v>64</v>
      </c>
    </row>
    <row r="23" s="13" customFormat="1" ht="30" customHeight="1" spans="1:11">
      <c r="A23" s="15" t="s">
        <v>18</v>
      </c>
      <c r="B23" s="16"/>
      <c r="C23" s="16"/>
      <c r="D23" s="17"/>
      <c r="E23" s="18"/>
      <c r="F23" s="18"/>
      <c r="G23" s="18"/>
      <c r="H23" s="19">
        <f>SUM(H3:H22)</f>
        <v>4312.31</v>
      </c>
      <c r="I23" s="19"/>
      <c r="J23" s="19">
        <f>SUM(J3:J22)</f>
        <v>431231</v>
      </c>
      <c r="K23" s="18"/>
    </row>
    <row r="24" s="13" customFormat="1" ht="15"/>
  </sheetData>
  <mergeCells count="2">
    <mergeCell ref="A1:K1"/>
    <mergeCell ref="A23:D23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2" workbookViewId="0">
      <selection activeCell="M6" sqref="M6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3" customFormat="1" ht="45" customHeight="1" spans="1:1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13" customFormat="1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s="13" customFormat="1" ht="30" customHeight="1" spans="1:11">
      <c r="A3" s="4">
        <v>1</v>
      </c>
      <c r="B3" s="5" t="s">
        <v>12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5">
        <v>554</v>
      </c>
      <c r="I3" s="12">
        <v>0.7</v>
      </c>
      <c r="J3" s="5">
        <v>55400</v>
      </c>
      <c r="K3" s="5" t="s">
        <v>22</v>
      </c>
    </row>
    <row r="4" s="13" customFormat="1" ht="30" customHeight="1" spans="1:11">
      <c r="A4" s="4">
        <v>2</v>
      </c>
      <c r="B4" s="5" t="s">
        <v>12</v>
      </c>
      <c r="C4" s="5" t="s">
        <v>13</v>
      </c>
      <c r="D4" s="5" t="s">
        <v>14</v>
      </c>
      <c r="E4" s="20" t="s">
        <v>61</v>
      </c>
      <c r="F4" s="5" t="s">
        <v>62</v>
      </c>
      <c r="G4" s="5" t="s">
        <v>63</v>
      </c>
      <c r="H4" s="5">
        <v>145.98</v>
      </c>
      <c r="I4" s="12">
        <v>0.7</v>
      </c>
      <c r="J4" s="5">
        <v>14598</v>
      </c>
      <c r="K4" s="5" t="s">
        <v>22</v>
      </c>
    </row>
    <row r="5" s="13" customFormat="1" ht="30" customHeight="1" spans="1:11">
      <c r="A5" s="4">
        <v>3</v>
      </c>
      <c r="B5" s="5" t="s">
        <v>23</v>
      </c>
      <c r="C5" s="5" t="s">
        <v>24</v>
      </c>
      <c r="D5" s="5" t="s">
        <v>25</v>
      </c>
      <c r="E5" s="20" t="s">
        <v>61</v>
      </c>
      <c r="F5" s="5" t="s">
        <v>62</v>
      </c>
      <c r="G5" s="5" t="s">
        <v>63</v>
      </c>
      <c r="H5" s="5">
        <v>133.7</v>
      </c>
      <c r="I5" s="12">
        <v>0.7</v>
      </c>
      <c r="J5" s="5">
        <v>13370</v>
      </c>
      <c r="K5" s="5" t="s">
        <v>64</v>
      </c>
    </row>
    <row r="6" s="13" customFormat="1" ht="30" customHeight="1" spans="1:11">
      <c r="A6" s="4">
        <v>4</v>
      </c>
      <c r="B6" s="5" t="s">
        <v>23</v>
      </c>
      <c r="C6" s="5" t="s">
        <v>78</v>
      </c>
      <c r="D6" s="5" t="s">
        <v>79</v>
      </c>
      <c r="E6" s="5" t="s">
        <v>80</v>
      </c>
      <c r="F6" s="5" t="s">
        <v>81</v>
      </c>
      <c r="G6" s="5" t="s">
        <v>82</v>
      </c>
      <c r="H6" s="5">
        <v>186.1</v>
      </c>
      <c r="I6" s="12">
        <v>0.7</v>
      </c>
      <c r="J6" s="5">
        <v>18610</v>
      </c>
      <c r="K6" s="5" t="s">
        <v>64</v>
      </c>
    </row>
    <row r="7" s="13" customFormat="1" ht="30" customHeight="1" spans="1:11">
      <c r="A7" s="4">
        <v>5</v>
      </c>
      <c r="B7" s="5" t="s">
        <v>23</v>
      </c>
      <c r="C7" s="5" t="s">
        <v>78</v>
      </c>
      <c r="D7" s="5" t="s">
        <v>79</v>
      </c>
      <c r="E7" s="5" t="s">
        <v>80</v>
      </c>
      <c r="F7" s="5" t="s">
        <v>81</v>
      </c>
      <c r="G7" s="5" t="s">
        <v>82</v>
      </c>
      <c r="H7" s="5">
        <v>260.2</v>
      </c>
      <c r="I7" s="12">
        <v>0.7</v>
      </c>
      <c r="J7" s="5">
        <v>26020</v>
      </c>
      <c r="K7" s="5" t="s">
        <v>64</v>
      </c>
    </row>
    <row r="8" s="13" customFormat="1" ht="30" customHeight="1" spans="1:11">
      <c r="A8" s="4">
        <v>6</v>
      </c>
      <c r="B8" s="5" t="s">
        <v>23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>
        <v>424.6</v>
      </c>
      <c r="I8" s="12">
        <v>0.7</v>
      </c>
      <c r="J8" s="5">
        <v>42460</v>
      </c>
      <c r="K8" s="5" t="s">
        <v>64</v>
      </c>
    </row>
    <row r="9" s="13" customFormat="1" ht="30" customHeight="1" spans="1:11">
      <c r="A9" s="4">
        <v>7</v>
      </c>
      <c r="B9" s="5" t="s">
        <v>23</v>
      </c>
      <c r="C9" s="5" t="s">
        <v>78</v>
      </c>
      <c r="D9" s="5" t="s">
        <v>79</v>
      </c>
      <c r="E9" s="5" t="s">
        <v>80</v>
      </c>
      <c r="F9" s="5" t="s">
        <v>81</v>
      </c>
      <c r="G9" s="5" t="s">
        <v>82</v>
      </c>
      <c r="H9" s="5">
        <v>508</v>
      </c>
      <c r="I9" s="12">
        <v>0.7</v>
      </c>
      <c r="J9" s="5">
        <v>50800</v>
      </c>
      <c r="K9" s="5" t="s">
        <v>64</v>
      </c>
    </row>
    <row r="10" s="13" customFormat="1" ht="30" customHeight="1" spans="1:11">
      <c r="A10" s="4">
        <v>8</v>
      </c>
      <c r="B10" s="5" t="s">
        <v>23</v>
      </c>
      <c r="C10" s="5" t="s">
        <v>24</v>
      </c>
      <c r="D10" s="5" t="s">
        <v>38</v>
      </c>
      <c r="E10" s="5" t="s">
        <v>83</v>
      </c>
      <c r="F10" s="5" t="s">
        <v>84</v>
      </c>
      <c r="G10" s="5" t="s">
        <v>85</v>
      </c>
      <c r="H10" s="5">
        <v>96.9</v>
      </c>
      <c r="I10" s="12">
        <v>0.7</v>
      </c>
      <c r="J10" s="5">
        <v>9690</v>
      </c>
      <c r="K10" s="5" t="s">
        <v>64</v>
      </c>
    </row>
    <row r="11" s="13" customFormat="1" ht="30" customHeight="1" spans="1:11">
      <c r="A11" s="4">
        <v>9</v>
      </c>
      <c r="B11" s="5" t="s">
        <v>23</v>
      </c>
      <c r="C11" s="5" t="s">
        <v>24</v>
      </c>
      <c r="D11" s="5" t="s">
        <v>38</v>
      </c>
      <c r="E11" s="5" t="s">
        <v>83</v>
      </c>
      <c r="F11" s="5" t="s">
        <v>84</v>
      </c>
      <c r="G11" s="5" t="s">
        <v>85</v>
      </c>
      <c r="H11" s="5">
        <v>108.6</v>
      </c>
      <c r="I11" s="12">
        <v>0.7</v>
      </c>
      <c r="J11" s="5">
        <v>10860</v>
      </c>
      <c r="K11" s="5" t="s">
        <v>64</v>
      </c>
    </row>
    <row r="12" s="13" customFormat="1" ht="30" customHeight="1" spans="1:11">
      <c r="A12" s="4">
        <v>10</v>
      </c>
      <c r="B12" s="5" t="s">
        <v>12</v>
      </c>
      <c r="C12" s="5" t="s">
        <v>13</v>
      </c>
      <c r="D12" s="5" t="s">
        <v>86</v>
      </c>
      <c r="E12" s="5" t="s">
        <v>83</v>
      </c>
      <c r="F12" s="5" t="s">
        <v>84</v>
      </c>
      <c r="G12" s="5" t="s">
        <v>85</v>
      </c>
      <c r="H12" s="5">
        <v>69.16</v>
      </c>
      <c r="I12" s="12">
        <v>0.7</v>
      </c>
      <c r="J12" s="5">
        <v>6916</v>
      </c>
      <c r="K12" s="5" t="s">
        <v>55</v>
      </c>
    </row>
    <row r="13" s="13" customFormat="1" ht="30" customHeight="1" spans="1:11">
      <c r="A13" s="4">
        <v>11</v>
      </c>
      <c r="B13" s="5" t="s">
        <v>23</v>
      </c>
      <c r="C13" s="5" t="s">
        <v>24</v>
      </c>
      <c r="D13" s="5" t="s">
        <v>42</v>
      </c>
      <c r="E13" s="5" t="s">
        <v>87</v>
      </c>
      <c r="F13" s="5" t="s">
        <v>88</v>
      </c>
      <c r="G13" s="5" t="s">
        <v>89</v>
      </c>
      <c r="H13" s="5">
        <v>141.82</v>
      </c>
      <c r="I13" s="12">
        <v>0.7</v>
      </c>
      <c r="J13" s="5">
        <v>14182</v>
      </c>
      <c r="K13" s="5" t="s">
        <v>64</v>
      </c>
    </row>
    <row r="14" s="13" customFormat="1" ht="30" customHeight="1" spans="1:11">
      <c r="A14" s="15" t="s">
        <v>18</v>
      </c>
      <c r="B14" s="16"/>
      <c r="C14" s="16"/>
      <c r="D14" s="17"/>
      <c r="E14" s="18"/>
      <c r="F14" s="18"/>
      <c r="G14" s="18"/>
      <c r="H14" s="19">
        <f>SUM(H3:H13)</f>
        <v>2629.06</v>
      </c>
      <c r="I14" s="19"/>
      <c r="J14" s="19">
        <f>SUM(J3:J13)</f>
        <v>262906</v>
      </c>
      <c r="K14" s="18"/>
    </row>
  </sheetData>
  <mergeCells count="2">
    <mergeCell ref="A1:K1"/>
    <mergeCell ref="A14:D1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L5" sqref="L5"/>
    </sheetView>
  </sheetViews>
  <sheetFormatPr defaultColWidth="9" defaultRowHeight="13.5" outlineLevelRow="7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3" customFormat="1" ht="45" customHeight="1" spans="1:1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13" customFormat="1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s="13" customFormat="1" ht="30" customHeight="1" spans="1:11">
      <c r="A3" s="4">
        <v>1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>
        <v>5.35</v>
      </c>
      <c r="I3" s="12">
        <v>0.85</v>
      </c>
      <c r="J3" s="5">
        <v>535</v>
      </c>
      <c r="K3" s="5" t="s">
        <v>55</v>
      </c>
    </row>
    <row r="4" s="13" customFormat="1" ht="30" customHeight="1" spans="1:11">
      <c r="A4" s="14">
        <v>2</v>
      </c>
      <c r="B4" s="5" t="s">
        <v>72</v>
      </c>
      <c r="C4" s="5" t="s">
        <v>73</v>
      </c>
      <c r="D4" s="5" t="s">
        <v>74</v>
      </c>
      <c r="E4" s="5" t="s">
        <v>75</v>
      </c>
      <c r="F4" s="5" t="s">
        <v>76</v>
      </c>
      <c r="G4" s="5" t="s">
        <v>77</v>
      </c>
      <c r="H4" s="5">
        <v>281.2</v>
      </c>
      <c r="I4" s="12">
        <v>0.7</v>
      </c>
      <c r="J4" s="5">
        <v>28120</v>
      </c>
      <c r="K4" s="5" t="s">
        <v>64</v>
      </c>
    </row>
    <row r="5" s="13" customFormat="1" ht="30" customHeight="1" spans="1:11">
      <c r="A5" s="14">
        <v>3</v>
      </c>
      <c r="B5" s="5" t="s">
        <v>72</v>
      </c>
      <c r="C5" s="5" t="s">
        <v>73</v>
      </c>
      <c r="D5" s="5" t="s">
        <v>74</v>
      </c>
      <c r="E5" s="5" t="s">
        <v>75</v>
      </c>
      <c r="F5" s="5" t="s">
        <v>76</v>
      </c>
      <c r="G5" s="5" t="s">
        <v>77</v>
      </c>
      <c r="H5" s="5">
        <v>92.8</v>
      </c>
      <c r="I5" s="12">
        <v>0.7</v>
      </c>
      <c r="J5" s="5">
        <v>9280</v>
      </c>
      <c r="K5" s="5" t="s">
        <v>64</v>
      </c>
    </row>
    <row r="6" s="13" customFormat="1" ht="30" customHeight="1" spans="1:11">
      <c r="A6" s="14">
        <v>4</v>
      </c>
      <c r="B6" s="5" t="s">
        <v>72</v>
      </c>
      <c r="C6" s="5" t="s">
        <v>73</v>
      </c>
      <c r="D6" s="5" t="s">
        <v>74</v>
      </c>
      <c r="E6" s="5" t="s">
        <v>75</v>
      </c>
      <c r="F6" s="5" t="s">
        <v>76</v>
      </c>
      <c r="G6" s="5" t="s">
        <v>77</v>
      </c>
      <c r="H6" s="5">
        <v>339.2</v>
      </c>
      <c r="I6" s="12">
        <v>0.7</v>
      </c>
      <c r="J6" s="5">
        <v>33920</v>
      </c>
      <c r="K6" s="5" t="s">
        <v>64</v>
      </c>
    </row>
    <row r="7" s="13" customFormat="1" ht="30" customHeight="1" spans="1:11">
      <c r="A7" s="14">
        <v>5</v>
      </c>
      <c r="B7" s="5" t="s">
        <v>72</v>
      </c>
      <c r="C7" s="5" t="s">
        <v>73</v>
      </c>
      <c r="D7" s="5" t="s">
        <v>74</v>
      </c>
      <c r="E7" s="5" t="s">
        <v>75</v>
      </c>
      <c r="F7" s="5" t="s">
        <v>76</v>
      </c>
      <c r="G7" s="5" t="s">
        <v>77</v>
      </c>
      <c r="H7" s="5">
        <v>176.6</v>
      </c>
      <c r="I7" s="12">
        <v>0.7</v>
      </c>
      <c r="J7" s="5">
        <v>17660</v>
      </c>
      <c r="K7" s="5" t="s">
        <v>64</v>
      </c>
    </row>
    <row r="8" s="13" customFormat="1" ht="30" customHeight="1" spans="1:11">
      <c r="A8" s="15" t="s">
        <v>18</v>
      </c>
      <c r="B8" s="16"/>
      <c r="C8" s="16"/>
      <c r="D8" s="17"/>
      <c r="E8" s="18"/>
      <c r="F8" s="18"/>
      <c r="G8" s="18"/>
      <c r="H8" s="19">
        <f>SUM(H3:H7)</f>
        <v>895.15</v>
      </c>
      <c r="I8" s="19"/>
      <c r="J8" s="19">
        <f>SUM(J3:J7)</f>
        <v>89515</v>
      </c>
      <c r="K8" s="18"/>
    </row>
  </sheetData>
  <mergeCells count="2">
    <mergeCell ref="A1:K1"/>
    <mergeCell ref="A8:D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H12" sqref="H12"/>
    </sheetView>
  </sheetViews>
  <sheetFormatPr defaultColWidth="9" defaultRowHeight="13.5" outlineLevelRow="6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44" customHeight="1" spans="1:1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1" t="s">
        <v>10</v>
      </c>
      <c r="K2" s="2" t="s">
        <v>11</v>
      </c>
    </row>
    <row r="3" ht="23" customHeight="1" spans="1:11">
      <c r="A3" s="4">
        <v>1</v>
      </c>
      <c r="B3" s="5" t="s">
        <v>27</v>
      </c>
      <c r="C3" s="5" t="s">
        <v>28</v>
      </c>
      <c r="D3" s="5" t="s">
        <v>29</v>
      </c>
      <c r="E3" s="5" t="s">
        <v>65</v>
      </c>
      <c r="F3" s="5" t="s">
        <v>66</v>
      </c>
      <c r="G3" s="5" t="s">
        <v>67</v>
      </c>
      <c r="H3" s="5">
        <v>54.2</v>
      </c>
      <c r="I3" s="12">
        <v>0.7</v>
      </c>
      <c r="J3" s="5">
        <v>5420</v>
      </c>
      <c r="K3" s="5" t="s">
        <v>64</v>
      </c>
    </row>
    <row r="4" ht="23" customHeight="1" spans="1:11">
      <c r="A4" s="4">
        <v>2</v>
      </c>
      <c r="B4" s="5" t="s">
        <v>27</v>
      </c>
      <c r="C4" s="5" t="s">
        <v>28</v>
      </c>
      <c r="D4" s="5" t="s">
        <v>29</v>
      </c>
      <c r="E4" s="5" t="s">
        <v>65</v>
      </c>
      <c r="F4" s="5" t="s">
        <v>66</v>
      </c>
      <c r="G4" s="5" t="s">
        <v>67</v>
      </c>
      <c r="H4" s="5">
        <v>253.6</v>
      </c>
      <c r="I4" s="12">
        <v>0.7</v>
      </c>
      <c r="J4" s="5">
        <v>25360</v>
      </c>
      <c r="K4" s="5" t="s">
        <v>64</v>
      </c>
    </row>
    <row r="5" ht="23" customHeight="1" spans="1:11">
      <c r="A5" s="4">
        <v>3</v>
      </c>
      <c r="B5" s="5" t="s">
        <v>27</v>
      </c>
      <c r="C5" s="5" t="s">
        <v>68</v>
      </c>
      <c r="D5" s="5" t="s">
        <v>29</v>
      </c>
      <c r="E5" s="5" t="s">
        <v>65</v>
      </c>
      <c r="F5" s="5" t="s">
        <v>66</v>
      </c>
      <c r="G5" s="5" t="s">
        <v>67</v>
      </c>
      <c r="H5" s="5">
        <v>442.8</v>
      </c>
      <c r="I5" s="12">
        <v>0.7</v>
      </c>
      <c r="J5" s="5">
        <v>44280</v>
      </c>
      <c r="K5" s="5" t="s">
        <v>64</v>
      </c>
    </row>
    <row r="6" ht="23" customHeight="1" spans="1:11">
      <c r="A6" s="4">
        <v>4</v>
      </c>
      <c r="B6" s="5" t="s">
        <v>27</v>
      </c>
      <c r="C6" s="5" t="s">
        <v>33</v>
      </c>
      <c r="D6" s="5" t="s">
        <v>34</v>
      </c>
      <c r="E6" s="5" t="s">
        <v>69</v>
      </c>
      <c r="F6" s="5" t="s">
        <v>70</v>
      </c>
      <c r="G6" s="5" t="s">
        <v>71</v>
      </c>
      <c r="H6" s="5">
        <v>37.5</v>
      </c>
      <c r="I6" s="12">
        <v>0.7</v>
      </c>
      <c r="J6" s="5">
        <v>3750</v>
      </c>
      <c r="K6" s="5" t="s">
        <v>64</v>
      </c>
    </row>
    <row r="7" ht="31" customHeight="1" spans="1:11">
      <c r="A7" s="6" t="s">
        <v>18</v>
      </c>
      <c r="B7" s="7"/>
      <c r="C7" s="7"/>
      <c r="D7" s="7"/>
      <c r="E7" s="8"/>
      <c r="F7" s="9"/>
      <c r="G7" s="9"/>
      <c r="H7" s="10">
        <f>SUM(H3:H6)</f>
        <v>788.1</v>
      </c>
      <c r="I7" s="10"/>
      <c r="J7" s="10">
        <f>SUM(J3:J6)</f>
        <v>78810</v>
      </c>
      <c r="K7" s="9"/>
    </row>
  </sheetData>
  <mergeCells count="2">
    <mergeCell ref="A1:K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网上公示延长2022</vt:lpstr>
      <vt:lpstr>上户沟公示延长2022</vt:lpstr>
      <vt:lpstr>网上公示延长2023</vt:lpstr>
      <vt:lpstr>九运街镇公示2023</vt:lpstr>
      <vt:lpstr>上户沟乡公示2023</vt:lpstr>
      <vt:lpstr>网上公示2024延长</vt:lpstr>
      <vt:lpstr>上户沟乡延长2024</vt:lpstr>
      <vt:lpstr>水磨沟乡延长2024</vt:lpstr>
      <vt:lpstr>九运街镇2024延长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2023-07-12T08:23:00Z</dcterms:created>
  <dcterms:modified xsi:type="dcterms:W3CDTF">2024-12-17T03:35:34Z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C98FF2A5F56A405C860F7C346A1221A1</vt:lpwstr>
  </property>
</Properties>
</file>