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<sst xmlns="http://schemas.openxmlformats.org/spreadsheetml/2006/main" count="27" uniqueCount="26">
  <si>
    <t>阜康市2025年3月残疾人两项补贴发放审核表</t>
  </si>
  <si>
    <t>单位：阜康市民政局                                                          时间：2025年3月5日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</si>
  <si>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</si>
  <si>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</si>
  <si>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</si>
  <si>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</si>
  <si>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</si>
  <si>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</si>
  <si>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</si>
  <si>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</si>
  <si>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</si>
  <si>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</si>
  <si>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准东石油基地党工委</t>
  </si>
  <si>
    <t>甘河子镇</t>
  </si>
  <si>
    <t>九运街镇</t>
  </si>
  <si>
    <t>滋泥泉子镇</t>
  </si>
  <si>
    <t>28440</t>
  </si>
  <si>
    <t>城关镇</t>
  </si>
  <si>
    <t>上户沟乡</t>
  </si>
  <si>
    <t>三工河乡</t>
  </si>
  <si>
    <t>水磨沟乡</t>
  </si>
  <si>
    <t>东湾林业基地</t>
  </si>
  <si>
    <t>合计</t>
  </si>
  <si>
    <t>资金情况说明：发放困难残疾人生活补贴306人36840元、重度残疾人护理补贴1676人202560元、两项共计1982人239400元。重度残疾人护理补贴新增12人2880元、困难残疾人生活补贴新增4人600元、重度残疾人护理补贴停发7人840元、困难残疾人生活补贴停发3人360 元；同时享受两补202人48480元。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</si>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</sst>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8" formatCode="&quot;￥&quot;#,##0.00;[Red]&quot;￥&quot;\-#,##0.00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/>
    <xf numFmtId="0" fontId="11" fillId="10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2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27" borderId="9" applyNumberFormat="0" applyAlignment="0" applyProtection="0">
      <alignment vertical="center"/>
    </xf>
    <xf numFmtId="0" fontId="33" fillId="27" borderId="2" applyNumberFormat="0" applyAlignment="0" applyProtection="0">
      <alignment vertical="center"/>
    </xf>
    <xf numFmtId="0" fontId="30" fillId="24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15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一区" xfId="40"/>
    <cellStyle name="40% - 强调文字颜色 2" xfId="41" builtinId="35"/>
    <cellStyle name="强调文字颜色 3" xfId="42" builtinId="37"/>
    <cellStyle name="强调文字颜色 4" xfId="43" builtinId="41"/>
    <cellStyle name="常规_护理补贴发放新增人员_护理补贴发放新增人员 (2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护理补贴发放新增人员_3" xfId="53"/>
    <cellStyle name="常规_Sheet1" xfId="54"/>
    <cellStyle name="常规_护理补贴发放新增人员_2" xfId="55"/>
    <cellStyle name="常规 2" xfId="56"/>
    <cellStyle name="常规_护理补贴发放新增人员 (2)" xfId="57"/>
    <cellStyle name="常规_护理补贴发放新增人员_1" xfId="58"/>
    <cellStyle name="常规 3" xfId="59"/>
    <cellStyle name="常规 5 11" xfId="60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16" sqref="L16"/>
    </sheetView>
  </sheetViews>
  <sheetFormatPr defaultColWidth="9" defaultRowHeight="14" outlineLevelCol="7"/>
  <cols>
    <col min="1" max="1" width="5.44545454545455" style="1" customWidth="1"/>
    <col min="2" max="2" width="26.9090909090909" style="1" customWidth="1"/>
    <col min="3" max="3" width="16.1818181818182" style="1" customWidth="1"/>
    <col min="4" max="4" width="13.3727272727273" style="1" customWidth="1"/>
    <col min="5" max="5" width="16" style="1" customWidth="1"/>
    <col min="6" max="6" width="13.1818181818182" style="1" customWidth="1"/>
    <col min="7" max="7" width="14.1818181818182" style="1" customWidth="1"/>
    <col min="8" max="8" width="21.2727272727273" style="1" customWidth="1"/>
    <col min="9" max="16384" width="9" style="1"/>
  </cols>
  <sheetData>
    <row r="1" ht="31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33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ht="24" customHeight="1" spans="1:8">
      <c r="A4" s="8">
        <v>1</v>
      </c>
      <c r="B4" s="9" t="s">
        <v>9</v>
      </c>
      <c r="C4" s="10">
        <v>250</v>
      </c>
      <c r="D4" s="10">
        <v>30240</v>
      </c>
      <c r="E4" s="10">
        <v>37</v>
      </c>
      <c r="F4" s="10">
        <v>4440</v>
      </c>
      <c r="G4" s="10">
        <f>E4+C4</f>
        <v>287</v>
      </c>
      <c r="H4" s="11">
        <f>F4+D4</f>
        <v>34680</v>
      </c>
    </row>
    <row r="5" ht="24" customHeight="1" spans="1:8">
      <c r="A5" s="8">
        <v>2</v>
      </c>
      <c r="B5" s="9" t="s">
        <v>10</v>
      </c>
      <c r="C5" s="10">
        <v>98</v>
      </c>
      <c r="D5" s="10">
        <v>11880</v>
      </c>
      <c r="E5" s="10">
        <v>17</v>
      </c>
      <c r="F5" s="10">
        <v>2040</v>
      </c>
      <c r="G5" s="10">
        <v>115</v>
      </c>
      <c r="H5" s="12">
        <f t="shared" ref="H5:H7" si="0">D5+F5</f>
        <v>13920</v>
      </c>
    </row>
    <row r="6" ht="24" customHeight="1" spans="1:8">
      <c r="A6" s="8">
        <v>3</v>
      </c>
      <c r="B6" s="9" t="s">
        <v>11</v>
      </c>
      <c r="C6" s="13">
        <v>42</v>
      </c>
      <c r="D6" s="13">
        <v>5040</v>
      </c>
      <c r="E6" s="13">
        <v>2</v>
      </c>
      <c r="F6" s="13">
        <v>240</v>
      </c>
      <c r="G6" s="13">
        <v>44</v>
      </c>
      <c r="H6" s="12">
        <f t="shared" si="0"/>
        <v>5280</v>
      </c>
    </row>
    <row r="7" ht="24" customHeight="1" spans="1:8">
      <c r="A7" s="8">
        <v>4</v>
      </c>
      <c r="B7" s="9" t="s">
        <v>12</v>
      </c>
      <c r="C7" s="13">
        <v>99</v>
      </c>
      <c r="D7" s="13">
        <v>12000</v>
      </c>
      <c r="E7" s="13">
        <v>4</v>
      </c>
      <c r="F7" s="13">
        <v>480</v>
      </c>
      <c r="G7" s="13">
        <f>C7+E7</f>
        <v>103</v>
      </c>
      <c r="H7" s="12">
        <f t="shared" si="0"/>
        <v>12480</v>
      </c>
    </row>
    <row r="8" ht="24" customHeight="1" spans="1:8">
      <c r="A8" s="8">
        <v>5</v>
      </c>
      <c r="B8" s="9" t="s">
        <v>13</v>
      </c>
      <c r="C8" s="10">
        <v>57</v>
      </c>
      <c r="D8" s="10">
        <v>6840</v>
      </c>
      <c r="E8" s="10">
        <v>12</v>
      </c>
      <c r="F8" s="10">
        <v>1440</v>
      </c>
      <c r="G8" s="10">
        <v>69</v>
      </c>
      <c r="H8" s="11">
        <v>8280</v>
      </c>
    </row>
    <row r="9" ht="24" customHeight="1" spans="1:8">
      <c r="A9" s="8">
        <v>6</v>
      </c>
      <c r="B9" s="8" t="s">
        <v>14</v>
      </c>
      <c r="C9" s="13">
        <v>312</v>
      </c>
      <c r="D9" s="10">
        <v>37920</v>
      </c>
      <c r="E9" s="13">
        <v>52</v>
      </c>
      <c r="F9" s="10">
        <v>6240</v>
      </c>
      <c r="G9" s="10">
        <v>364</v>
      </c>
      <c r="H9" s="11">
        <v>44160</v>
      </c>
    </row>
    <row r="10" ht="24" customHeight="1" spans="1:8">
      <c r="A10" s="8">
        <v>7</v>
      </c>
      <c r="B10" s="9" t="s">
        <v>15</v>
      </c>
      <c r="C10" s="10">
        <v>236</v>
      </c>
      <c r="D10" s="14" t="s">
        <v>16</v>
      </c>
      <c r="E10" s="10">
        <v>43</v>
      </c>
      <c r="F10" s="10">
        <v>5280</v>
      </c>
      <c r="G10" s="10">
        <v>279</v>
      </c>
      <c r="H10" s="11">
        <f>SUM(D10+F10)</f>
        <v>33720</v>
      </c>
    </row>
    <row r="11" ht="24" customHeight="1" spans="1:8">
      <c r="A11" s="8">
        <v>8</v>
      </c>
      <c r="B11" s="9" t="s">
        <v>17</v>
      </c>
      <c r="C11" s="10">
        <v>310</v>
      </c>
      <c r="D11" s="10">
        <v>37320</v>
      </c>
      <c r="E11" s="10">
        <v>46</v>
      </c>
      <c r="F11" s="10">
        <v>5520</v>
      </c>
      <c r="G11" s="10">
        <f>C11+E11</f>
        <v>356</v>
      </c>
      <c r="H11" s="11">
        <f>D11+F11</f>
        <v>42840</v>
      </c>
    </row>
    <row r="12" ht="24" customHeight="1" spans="1:8">
      <c r="A12" s="8">
        <v>9</v>
      </c>
      <c r="B12" s="9" t="s">
        <v>18</v>
      </c>
      <c r="C12" s="15">
        <v>172</v>
      </c>
      <c r="D12" s="10">
        <v>20640</v>
      </c>
      <c r="E12" s="10">
        <v>55</v>
      </c>
      <c r="F12" s="10">
        <v>6600</v>
      </c>
      <c r="G12" s="15">
        <f>C12+E12</f>
        <v>227</v>
      </c>
      <c r="H12" s="16">
        <v>27240</v>
      </c>
    </row>
    <row r="13" ht="24" customHeight="1" spans="1:8">
      <c r="A13" s="8">
        <v>10</v>
      </c>
      <c r="B13" s="9" t="s">
        <v>19</v>
      </c>
      <c r="C13" s="10">
        <v>48</v>
      </c>
      <c r="D13" s="10">
        <v>5880</v>
      </c>
      <c r="E13" s="10">
        <v>16</v>
      </c>
      <c r="F13" s="10">
        <v>1920</v>
      </c>
      <c r="G13" s="10">
        <v>64</v>
      </c>
      <c r="H13" s="11">
        <v>7800</v>
      </c>
    </row>
    <row r="14" ht="24" customHeight="1" spans="1:8">
      <c r="A14" s="8">
        <v>11</v>
      </c>
      <c r="B14" s="9" t="s">
        <v>20</v>
      </c>
      <c r="C14" s="10">
        <v>51</v>
      </c>
      <c r="D14" s="10">
        <v>6240</v>
      </c>
      <c r="E14" s="10">
        <v>22</v>
      </c>
      <c r="F14" s="10">
        <v>2640</v>
      </c>
      <c r="G14" s="10">
        <v>73</v>
      </c>
      <c r="H14" s="11">
        <v>8880</v>
      </c>
    </row>
    <row r="15" ht="24" customHeight="1" spans="1:8">
      <c r="A15" s="8">
        <v>12</v>
      </c>
      <c r="B15" s="9" t="s">
        <v>21</v>
      </c>
      <c r="C15" s="17">
        <v>1</v>
      </c>
      <c r="D15" s="18">
        <v>120</v>
      </c>
      <c r="E15" s="17">
        <v>0</v>
      </c>
      <c r="F15" s="18">
        <v>0</v>
      </c>
      <c r="G15" s="18">
        <v>1</v>
      </c>
      <c r="H15" s="11">
        <v>120</v>
      </c>
    </row>
    <row r="16" ht="24" customHeight="1" spans="1:8">
      <c r="A16" s="8" t="s">
        <v>22</v>
      </c>
      <c r="B16" s="9"/>
      <c r="C16" s="19">
        <f>SUM(C4:C15)</f>
        <v>1676</v>
      </c>
      <c r="D16" s="19">
        <v>202560</v>
      </c>
      <c r="E16" s="19">
        <f>SUM(E4:E14)</f>
        <v>306</v>
      </c>
      <c r="F16" s="19">
        <f>SUM(F4:F15)</f>
        <v>36840</v>
      </c>
      <c r="G16" s="19">
        <f>SUM(G4:G15)</f>
        <v>1982</v>
      </c>
      <c r="H16" s="12">
        <f>SUM(H4:H15)</f>
        <v>239400</v>
      </c>
    </row>
    <row r="17" ht="21" customHeight="1" spans="1:8">
      <c r="A17" s="20"/>
      <c r="B17" s="20"/>
      <c r="C17" s="20"/>
      <c r="D17" s="20"/>
      <c r="E17" s="20"/>
      <c r="F17" s="20"/>
      <c r="G17" s="20"/>
      <c r="H17" s="20"/>
    </row>
    <row r="18" ht="28" customHeight="1" spans="1:8">
      <c r="A18" s="21" t="s">
        <v>23</v>
      </c>
      <c r="B18" s="21"/>
      <c r="C18" s="21"/>
      <c r="D18" s="21"/>
      <c r="E18" s="21"/>
      <c r="F18" s="21"/>
      <c r="G18" s="21"/>
      <c r="H18" s="21"/>
    </row>
    <row r="19" ht="22" customHeight="1" spans="1:8">
      <c r="A19" s="22" t="s">
        <v>24</v>
      </c>
      <c r="B19" s="22"/>
      <c r="C19" s="22"/>
      <c r="D19" s="22"/>
      <c r="E19" s="22"/>
      <c r="F19" s="22"/>
      <c r="G19" s="22"/>
      <c r="H19" s="22"/>
    </row>
    <row r="20" spans="1:8">
      <c r="A20" s="22" t="s">
        <v>25</v>
      </c>
      <c r="B20" s="22"/>
      <c r="C20" s="22"/>
      <c r="D20" s="22"/>
      <c r="E20" s="22"/>
      <c r="F20" s="22"/>
      <c r="G20" s="22"/>
      <c r="H20" s="22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.700694444444445" right="0.700694444444445" top="0.751388888888889" bottom="0.475694444444444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2025-03-20T03:26:25Z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