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确认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<sst xmlns="http://schemas.openxmlformats.org/spreadsheetml/2006/main" count="67" uniqueCount="32">
  <si>
    <t>阜康市2025年7月80岁以上老年人基本生活津贴审核、确认、审批表</t>
  </si>
  <si>
    <t>审核单位：阜康市民政局 （盖章）                                                          时间：2025年7月4日</t>
  </si>
  <si>
    <t>序号</t>
  </si>
  <si>
    <t>乡镇、街道名称</t>
  </si>
  <si>
    <t>80-89岁人数</t>
  </si>
  <si>
    <t>标准
100元/月</t>
  </si>
  <si>
    <t>合计补助
（元）</t>
  </si>
  <si>
    <t>90-99岁人数</t>
  </si>
  <si>
    <t>标准
200元/月</t>
  </si>
  <si>
    <t>100岁以上人数</t>
  </si>
  <si>
    <t>标准
300元/月</t>
  </si>
  <si>
    <t>本月人数总计</t>
  </si>
  <si>
    <t>本月发放补助总计
（元）</t>
  </si>
  <si>
    <t>博峰街办事处</t>
  </si>
  <si>
    <t>100元/月</t>
  </si>
  <si>
    <t>200元/月</t>
  </si>
  <si>
    <t>300元/月</t>
  </si>
  <si>
    <t>阜新街办事处</t>
  </si>
  <si>
    <t>准东办事处</t>
  </si>
  <si>
    <t>石油基地街办事处</t>
  </si>
  <si>
    <t>城关镇</t>
  </si>
  <si>
    <t>九运街镇</t>
  </si>
  <si>
    <t>甘河子镇</t>
  </si>
  <si>
    <t>滋泥泉子镇</t>
  </si>
  <si>
    <t>上户沟乡</t>
  </si>
  <si>
    <t>三工河乡</t>
  </si>
  <si>
    <t>水磨沟乡</t>
  </si>
  <si>
    <t>东湾林业基地</t>
  </si>
  <si>
    <t>合计</t>
  </si>
  <si>
    <t>备注：2025年7月80至89岁3618人，补助标准100元/月，小计363100元。90岁至99岁349人，补助标准200元/月，小计69900元。100岁以上7人，补助标准300元/月，小计2100元。本月共计3974人发放资金435100元。新增80岁以上老人49人，终止80岁以上老人37人，补发8人1300元。
资金文号：昌州财社【2024】114号 资金到位数：150.03万元 阜财预【2025】001号 资金到位数：366.48万元</t>
  </si>
  <si>
    <t xml:space="preserve">                 填表人：                                         科室负责人审核意见：</t>
  </si>
  <si>
    <t xml:space="preserve">        分管领导审核意见：                                           主要领导审批意见：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</si>
</sst>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sz val="12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  <cellStyle name="常规 4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P12" sqref="P12"/>
    </sheetView>
  </sheetViews>
  <sheetFormatPr defaultColWidth="9" defaultRowHeight="13.5"/>
  <cols>
    <col min="1" max="1" width="5.44166666666667" customWidth="1"/>
    <col min="2" max="2" width="16.4416666666667" customWidth="1"/>
    <col min="5" max="5" width="10.3333333333333" customWidth="1"/>
    <col min="8" max="8" width="10.4416666666667" customWidth="1"/>
    <col min="10" max="10" width="11.1083333333333" customWidth="1"/>
    <col min="11" max="11" width="10.4416666666667" customWidth="1"/>
    <col min="12" max="12" width="9" customWidth="1"/>
    <col min="13" max="13" width="12.75" customWidth="1"/>
  </cols>
  <sheetData>
    <row r="1" ht="33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3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47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6</v>
      </c>
      <c r="I3" s="3" t="s">
        <v>9</v>
      </c>
      <c r="J3" s="3" t="s">
        <v>10</v>
      </c>
      <c r="K3" s="3" t="s">
        <v>6</v>
      </c>
      <c r="L3" s="3" t="s">
        <v>11</v>
      </c>
      <c r="M3" s="3" t="s">
        <v>12</v>
      </c>
    </row>
    <row r="4" ht="20" customHeight="1" spans="1:13">
      <c r="A4" s="4">
        <v>1</v>
      </c>
      <c r="B4" s="4" t="s">
        <v>13</v>
      </c>
      <c r="C4" s="4">
        <v>1023</v>
      </c>
      <c r="D4" s="5" t="s">
        <v>14</v>
      </c>
      <c r="E4" s="4">
        <v>102300</v>
      </c>
      <c r="F4" s="4">
        <v>111</v>
      </c>
      <c r="G4" s="5" t="s">
        <v>15</v>
      </c>
      <c r="H4" s="4">
        <v>22300</v>
      </c>
      <c r="I4" s="4">
        <v>2</v>
      </c>
      <c r="J4" s="5" t="s">
        <v>16</v>
      </c>
      <c r="K4" s="4">
        <v>600</v>
      </c>
      <c r="L4" s="4">
        <f>C4+F4+I4</f>
        <v>1136</v>
      </c>
      <c r="M4" s="4">
        <f>E4+H4+K4</f>
        <v>125200</v>
      </c>
    </row>
    <row r="5" ht="20" customHeight="1" spans="1:13">
      <c r="A5" s="4">
        <v>2</v>
      </c>
      <c r="B5" s="4" t="s">
        <v>17</v>
      </c>
      <c r="C5" s="4">
        <v>267</v>
      </c>
      <c r="D5" s="5" t="s">
        <v>14</v>
      </c>
      <c r="E5" s="4">
        <v>26800</v>
      </c>
      <c r="F5" s="4">
        <v>15</v>
      </c>
      <c r="G5" s="5" t="s">
        <v>15</v>
      </c>
      <c r="H5" s="4">
        <v>3000</v>
      </c>
      <c r="I5" s="4">
        <v>1</v>
      </c>
      <c r="J5" s="5" t="s">
        <v>16</v>
      </c>
      <c r="K5" s="4">
        <v>300</v>
      </c>
      <c r="L5" s="4">
        <f t="shared" ref="L5:L15" si="0">C5+F5+I5</f>
        <v>283</v>
      </c>
      <c r="M5" s="4">
        <f t="shared" ref="M5:M15" si="1">E5+H5+K5</f>
        <v>30100</v>
      </c>
    </row>
    <row r="6" ht="20" customHeight="1" spans="1:13">
      <c r="A6" s="4">
        <v>3</v>
      </c>
      <c r="B6" s="4" t="s">
        <v>18</v>
      </c>
      <c r="C6" s="4">
        <v>94</v>
      </c>
      <c r="D6" s="5" t="s">
        <v>14</v>
      </c>
      <c r="E6" s="4">
        <v>9400</v>
      </c>
      <c r="F6" s="4">
        <v>4</v>
      </c>
      <c r="G6" s="5" t="s">
        <v>15</v>
      </c>
      <c r="H6" s="4">
        <v>800</v>
      </c>
      <c r="I6" s="4">
        <v>0</v>
      </c>
      <c r="J6" s="5" t="s">
        <v>16</v>
      </c>
      <c r="K6" s="4">
        <v>0</v>
      </c>
      <c r="L6" s="4">
        <f t="shared" si="0"/>
        <v>98</v>
      </c>
      <c r="M6" s="4">
        <f t="shared" si="1"/>
        <v>10200</v>
      </c>
    </row>
    <row r="7" ht="20" customHeight="1" spans="1:13">
      <c r="A7" s="4">
        <v>4</v>
      </c>
      <c r="B7" s="4" t="s">
        <v>19</v>
      </c>
      <c r="C7" s="4">
        <v>446</v>
      </c>
      <c r="D7" s="5" t="s">
        <v>14</v>
      </c>
      <c r="E7" s="4">
        <v>44600</v>
      </c>
      <c r="F7" s="4">
        <v>42</v>
      </c>
      <c r="G7" s="5" t="s">
        <v>15</v>
      </c>
      <c r="H7" s="4">
        <v>8400</v>
      </c>
      <c r="I7" s="4">
        <v>0</v>
      </c>
      <c r="J7" s="5" t="s">
        <v>16</v>
      </c>
      <c r="K7" s="4">
        <v>0</v>
      </c>
      <c r="L7" s="4">
        <f t="shared" si="0"/>
        <v>488</v>
      </c>
      <c r="M7" s="4">
        <f t="shared" si="1"/>
        <v>53000</v>
      </c>
    </row>
    <row r="8" ht="20" customHeight="1" spans="1:13">
      <c r="A8" s="4">
        <v>5</v>
      </c>
      <c r="B8" s="6" t="s">
        <v>20</v>
      </c>
      <c r="C8" s="4">
        <v>405</v>
      </c>
      <c r="D8" s="5" t="s">
        <v>14</v>
      </c>
      <c r="E8" s="4">
        <v>41600</v>
      </c>
      <c r="F8" s="4">
        <v>33</v>
      </c>
      <c r="G8" s="5" t="s">
        <v>15</v>
      </c>
      <c r="H8" s="4">
        <v>6600</v>
      </c>
      <c r="I8" s="4">
        <v>0</v>
      </c>
      <c r="J8" s="5" t="s">
        <v>16</v>
      </c>
      <c r="K8" s="4">
        <v>0</v>
      </c>
      <c r="L8" s="4">
        <f t="shared" si="0"/>
        <v>438</v>
      </c>
      <c r="M8" s="4">
        <f t="shared" si="1"/>
        <v>48200</v>
      </c>
    </row>
    <row r="9" ht="20" customHeight="1" spans="1:13">
      <c r="A9" s="4">
        <v>6</v>
      </c>
      <c r="B9" s="7" t="s">
        <v>21</v>
      </c>
      <c r="C9" s="4">
        <v>446</v>
      </c>
      <c r="D9" s="5" t="s">
        <v>14</v>
      </c>
      <c r="E9" s="4">
        <v>44600</v>
      </c>
      <c r="F9" s="4">
        <v>52</v>
      </c>
      <c r="G9" s="5" t="s">
        <v>15</v>
      </c>
      <c r="H9" s="4">
        <v>10400</v>
      </c>
      <c r="I9" s="4">
        <v>1</v>
      </c>
      <c r="J9" s="5" t="s">
        <v>16</v>
      </c>
      <c r="K9" s="4">
        <v>300</v>
      </c>
      <c r="L9" s="4">
        <f t="shared" si="0"/>
        <v>499</v>
      </c>
      <c r="M9" s="4">
        <f t="shared" si="1"/>
        <v>55300</v>
      </c>
    </row>
    <row r="10" ht="20" customHeight="1" spans="1:13">
      <c r="A10" s="4">
        <v>7</v>
      </c>
      <c r="B10" s="4" t="s">
        <v>22</v>
      </c>
      <c r="C10" s="4">
        <v>233</v>
      </c>
      <c r="D10" s="5" t="s">
        <v>14</v>
      </c>
      <c r="E10" s="4">
        <v>23300</v>
      </c>
      <c r="F10" s="4">
        <v>16</v>
      </c>
      <c r="G10" s="5" t="s">
        <v>15</v>
      </c>
      <c r="H10" s="4">
        <v>3200</v>
      </c>
      <c r="I10" s="4">
        <v>1</v>
      </c>
      <c r="J10" s="5" t="s">
        <v>16</v>
      </c>
      <c r="K10" s="4">
        <v>300</v>
      </c>
      <c r="L10" s="4">
        <f t="shared" si="0"/>
        <v>250</v>
      </c>
      <c r="M10" s="4">
        <f t="shared" si="1"/>
        <v>26800</v>
      </c>
    </row>
    <row r="11" ht="20" customHeight="1" spans="1:13">
      <c r="A11" s="4">
        <v>8</v>
      </c>
      <c r="B11" s="7" t="s">
        <v>23</v>
      </c>
      <c r="C11" s="4">
        <v>407</v>
      </c>
      <c r="D11" s="5" t="s">
        <v>14</v>
      </c>
      <c r="E11" s="4">
        <v>40700</v>
      </c>
      <c r="F11" s="4">
        <v>48</v>
      </c>
      <c r="G11" s="5" t="s">
        <v>15</v>
      </c>
      <c r="H11" s="4">
        <v>9600</v>
      </c>
      <c r="I11" s="4">
        <v>2</v>
      </c>
      <c r="J11" s="5" t="s">
        <v>16</v>
      </c>
      <c r="K11" s="4">
        <v>600</v>
      </c>
      <c r="L11" s="4">
        <f t="shared" si="0"/>
        <v>457</v>
      </c>
      <c r="M11" s="4">
        <f t="shared" si="1"/>
        <v>50900</v>
      </c>
    </row>
    <row r="12" ht="20" customHeight="1" spans="1:13">
      <c r="A12" s="4">
        <v>9</v>
      </c>
      <c r="B12" s="4" t="s">
        <v>24</v>
      </c>
      <c r="C12" s="4">
        <v>179</v>
      </c>
      <c r="D12" s="5" t="s">
        <v>14</v>
      </c>
      <c r="E12" s="4">
        <v>17900</v>
      </c>
      <c r="F12" s="4">
        <v>18</v>
      </c>
      <c r="G12" s="5" t="s">
        <v>15</v>
      </c>
      <c r="H12" s="4">
        <v>3600</v>
      </c>
      <c r="I12" s="4">
        <v>0</v>
      </c>
      <c r="J12" s="5" t="s">
        <v>16</v>
      </c>
      <c r="K12" s="4">
        <v>0</v>
      </c>
      <c r="L12" s="4">
        <f t="shared" si="0"/>
        <v>197</v>
      </c>
      <c r="M12" s="4">
        <f t="shared" si="1"/>
        <v>21500</v>
      </c>
    </row>
    <row r="13" ht="20" customHeight="1" spans="1:13">
      <c r="A13" s="4">
        <v>10</v>
      </c>
      <c r="B13" s="4" t="s">
        <v>25</v>
      </c>
      <c r="C13" s="4">
        <v>49</v>
      </c>
      <c r="D13" s="5" t="s">
        <v>14</v>
      </c>
      <c r="E13" s="4">
        <v>4900</v>
      </c>
      <c r="F13" s="4">
        <v>4</v>
      </c>
      <c r="G13" s="5" t="s">
        <v>15</v>
      </c>
      <c r="H13" s="4">
        <v>800</v>
      </c>
      <c r="I13" s="4">
        <v>0</v>
      </c>
      <c r="J13" s="5" t="s">
        <v>16</v>
      </c>
      <c r="K13" s="4">
        <v>0</v>
      </c>
      <c r="L13" s="4">
        <f t="shared" si="0"/>
        <v>53</v>
      </c>
      <c r="M13" s="4">
        <f t="shared" si="1"/>
        <v>5700</v>
      </c>
    </row>
    <row r="14" ht="20" customHeight="1" spans="1:13">
      <c r="A14" s="4">
        <v>11</v>
      </c>
      <c r="B14" s="8" t="s">
        <v>26</v>
      </c>
      <c r="C14" s="4">
        <v>68</v>
      </c>
      <c r="D14" s="5" t="s">
        <v>14</v>
      </c>
      <c r="E14" s="4">
        <v>6900</v>
      </c>
      <c r="F14" s="4">
        <v>6</v>
      </c>
      <c r="G14" s="5" t="s">
        <v>15</v>
      </c>
      <c r="H14" s="4">
        <v>1200</v>
      </c>
      <c r="I14" s="4">
        <v>0</v>
      </c>
      <c r="J14" s="5" t="s">
        <v>16</v>
      </c>
      <c r="K14" s="4">
        <v>0</v>
      </c>
      <c r="L14" s="4">
        <f t="shared" si="0"/>
        <v>74</v>
      </c>
      <c r="M14" s="4">
        <f t="shared" si="1"/>
        <v>8100</v>
      </c>
    </row>
    <row r="15" ht="20" customHeight="1" spans="1:13">
      <c r="A15" s="4">
        <v>12</v>
      </c>
      <c r="B15" s="4" t="s">
        <v>27</v>
      </c>
      <c r="C15" s="4">
        <v>1</v>
      </c>
      <c r="D15" s="5" t="s">
        <v>14</v>
      </c>
      <c r="E15" s="4">
        <v>100</v>
      </c>
      <c r="F15" s="4">
        <v>0</v>
      </c>
      <c r="G15" s="5" t="s">
        <v>15</v>
      </c>
      <c r="H15" s="4">
        <v>0</v>
      </c>
      <c r="I15" s="4">
        <v>0</v>
      </c>
      <c r="J15" s="5" t="s">
        <v>16</v>
      </c>
      <c r="K15" s="4">
        <v>0</v>
      </c>
      <c r="L15" s="4">
        <f t="shared" si="0"/>
        <v>1</v>
      </c>
      <c r="M15" s="4">
        <f t="shared" si="1"/>
        <v>100</v>
      </c>
    </row>
    <row r="16" ht="20" customHeight="1" spans="1:13">
      <c r="A16" s="5" t="s">
        <v>28</v>
      </c>
      <c r="B16" s="4"/>
      <c r="C16" s="4">
        <f>SUM(C4:C15)</f>
        <v>3618</v>
      </c>
      <c r="D16" s="4"/>
      <c r="E16" s="4">
        <f>SUM(E4:E15)</f>
        <v>363100</v>
      </c>
      <c r="F16" s="4">
        <f>SUM(F4:F15)</f>
        <v>349</v>
      </c>
      <c r="G16" s="4"/>
      <c r="H16" s="4">
        <f>SUM(H4:H15)</f>
        <v>69900</v>
      </c>
      <c r="I16" s="4">
        <f>SUM(I4:I15)</f>
        <v>7</v>
      </c>
      <c r="J16" s="4"/>
      <c r="K16" s="4">
        <f>SUM(K4:K15)</f>
        <v>2100</v>
      </c>
      <c r="L16" s="4">
        <f>SUM(L4:L15)</f>
        <v>3974</v>
      </c>
      <c r="M16" s="4">
        <f>SUM(M4:M15)</f>
        <v>435100</v>
      </c>
    </row>
    <row r="17" ht="45" customHeight="1" spans="1:13">
      <c r="A17" s="9" t="s">
        <v>29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ht="39" customHeight="1" spans="1:13">
      <c r="A18" s="10" t="s">
        <v>30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ht="36" customHeight="1" spans="1:13">
      <c r="A19" s="10" t="s">
        <v>31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</sheetData>
  <mergeCells count="5">
    <mergeCell ref="A1:M1"/>
    <mergeCell ref="A2:M2"/>
    <mergeCell ref="A17:M17"/>
    <mergeCell ref="A18:M18"/>
    <mergeCell ref="A19:M1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2025-07-21T08:18:50Z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6376CABEB59848B29A8194FDA850BDB7_12</vt:lpwstr>
  </property>
</Properties>
</file>