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1-3" sheetId="1" r:id="rId1"/>
    <sheet name="1-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<sst xmlns="http://schemas.openxmlformats.org/spreadsheetml/2006/main" count="44" uniqueCount="22">
  <si>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各部门执行“约法三章”三公经费情况统计表</t>
  </si>
  <si>
    <t>单位（签章）：阜康市林业和草原局</t>
  </si>
  <si>
    <t xml:space="preserve"> 单位：万元（保留两位小数）</t>
  </si>
  <si>
    <t>项目</t>
  </si>
  <si>
    <t>上年同期</t>
  </si>
  <si>
    <t>1-3月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</si>
  <si>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</si>
  <si>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</si>
  <si>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</si>
  <si>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</si>
  <si>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</si>
  <si>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</si>
  <si>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</si>
  <si>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</si>
  <si>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</si>
  <si>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</si>
  <si>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说明：1、根据自治州党委、政府工作安排，请按要求报送你单位2025年1-3月有关数据。请认真填列，确保数据真实、准确。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</si>
  <si>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</si>
  <si>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</si>
  <si>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rgb="FFFF0000"/>
        <rFont val="宋体"/>
        <charset val="134"/>
      </rPr>
      <t xml:space="preserve">      4、该表上报时间为</t>
    </r>
    <r>
      <rPr>
        <u/>
        <sz val="10"/>
        <color rgb="FFFF0000"/>
        <rFont val="宋体"/>
        <charset val="134"/>
      </rPr>
      <t>次月5日之前</t>
    </r>
  </si>
  <si>
    <t>1-6月</t>
  </si>
  <si>
    <t>说明：1、根据自治州党委、政府工作安排，请按要求报送你单位2025年1-6月有关数据。请认真填列，确保数据真实、准确。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</si>
</sst>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  <xf numFmtId="0" fontId="10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" sqref="$A1:$XFD1048576"/>
    </sheetView>
  </sheetViews>
  <sheetFormatPr defaultColWidth="9" defaultRowHeight="14.25" outlineLevelCol="7"/>
  <cols>
    <col min="1" max="1" width="20.875" style="1" customWidth="1"/>
    <col min="2" max="2" width="9.75" style="3" customWidth="1"/>
    <col min="3" max="3" width="9.375" style="3" customWidth="1"/>
    <col min="4" max="4" width="8.75" style="3" customWidth="1"/>
    <col min="5" max="5" width="10" style="3" customWidth="1"/>
    <col min="6" max="6" width="13.75" style="3" customWidth="1"/>
    <col min="7" max="7" width="14.875" style="3" customWidth="1"/>
    <col min="8" max="8" width="25.25" style="1" customWidth="1"/>
    <col min="9" max="16384" width="9" style="1"/>
  </cols>
  <sheetData>
    <row r="1" s="1" customFormat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0.060707</v>
      </c>
      <c r="C5" s="16">
        <f>C6+C7+C8+C11</f>
        <v>0.060707</v>
      </c>
      <c r="D5" s="16">
        <f>D6+D7+D8+D11</f>
        <v>0.008</v>
      </c>
      <c r="E5" s="16">
        <f>E6+E7+E8+E11</f>
        <v>0.008</v>
      </c>
      <c r="F5" s="17">
        <f t="shared" ref="F5:F11" si="0">IF(B5=D5,"与上年持平",IF(B5=0,D5/D5,(D5/B5-1)))</f>
        <v>-0.868219480455302</v>
      </c>
      <c r="G5" s="17">
        <f t="shared" ref="G5:G11" si="1">IF(C5=E5,"与上年持平",IF(C5=0,E5/E5,(E5/C5-1)))</f>
        <v>-0.868219480455302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B9+B10</f>
        <v>0.060707</v>
      </c>
      <c r="C8" s="27">
        <f>C9+C10</f>
        <v>0.060707</v>
      </c>
      <c r="D8" s="27">
        <f>D9+D10</f>
        <v>0.008</v>
      </c>
      <c r="E8" s="27">
        <f>E9+E10</f>
        <v>0.008</v>
      </c>
      <c r="F8" s="25">
        <f t="shared" si="0"/>
        <v>-0.868219480455302</v>
      </c>
      <c r="G8" s="25">
        <f t="shared" si="1"/>
        <v>-0.868219480455302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0.060707</v>
      </c>
      <c r="C10" s="24">
        <v>0.060707</v>
      </c>
      <c r="D10" s="24">
        <v>0.008</v>
      </c>
      <c r="E10" s="24">
        <v>0.008</v>
      </c>
      <c r="F10" s="25">
        <f t="shared" si="0"/>
        <v>-0.868219480455302</v>
      </c>
      <c r="G10" s="25">
        <f t="shared" si="1"/>
        <v>-0.868219480455302</v>
      </c>
      <c r="H10" s="26"/>
    </row>
    <row r="11" s="1" customFormat="1" ht="24.95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36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14" sqref="G14"/>
    </sheetView>
  </sheetViews>
  <sheetFormatPr defaultColWidth="9" defaultRowHeight="14.25" outlineLevelCol="7"/>
  <cols>
    <col min="1" max="1" width="20.875" style="1" customWidth="1"/>
    <col min="2" max="2" width="9.75" style="3" customWidth="1"/>
    <col min="3" max="3" width="9.375" style="3" customWidth="1"/>
    <col min="4" max="4" width="8.75" style="3" customWidth="1"/>
    <col min="5" max="5" width="10" style="3" customWidth="1"/>
    <col min="6" max="6" width="13.75" style="3" customWidth="1"/>
    <col min="7" max="7" width="14.875" style="3" customWidth="1"/>
    <col min="8" max="8" width="25.25" style="1" customWidth="1"/>
    <col min="9" max="16384" width="9" style="1"/>
  </cols>
  <sheetData>
    <row r="1" s="1" customFormat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20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5.668968</v>
      </c>
      <c r="C5" s="16">
        <f>C6+C7+C8+C11</f>
        <v>5.668968</v>
      </c>
      <c r="D5" s="16">
        <f>D6+D7+D8+D11</f>
        <v>3.159667</v>
      </c>
      <c r="E5" s="16">
        <f>E6+E7+E8+E11</f>
        <v>3.159667</v>
      </c>
      <c r="F5" s="17">
        <f t="shared" ref="F5:F11" si="0">IF(B5=D5,"与上年持平",IF(B5=0,D5/D5,(D5/B5-1)))</f>
        <v>-0.442638060401823</v>
      </c>
      <c r="G5" s="17">
        <f t="shared" ref="G5:G11" si="1">IF(C5=E5,"与上年持平",IF(C5=0,E5/E5,(E5/C5-1)))</f>
        <v>-0.442638060401823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B9+B10</f>
        <v>5.668968</v>
      </c>
      <c r="C8" s="27">
        <f>C9+C10</f>
        <v>5.668968</v>
      </c>
      <c r="D8" s="27">
        <f>D9+D10</f>
        <v>3.159667</v>
      </c>
      <c r="E8" s="27">
        <f>E9+E10</f>
        <v>3.159667</v>
      </c>
      <c r="F8" s="25">
        <f t="shared" si="0"/>
        <v>-0.442638060401823</v>
      </c>
      <c r="G8" s="25">
        <f t="shared" si="1"/>
        <v>-0.442638060401823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5.668968</v>
      </c>
      <c r="C10" s="24">
        <v>5.668968</v>
      </c>
      <c r="D10" s="24">
        <v>3.159667</v>
      </c>
      <c r="E10" s="24">
        <v>3.159667</v>
      </c>
      <c r="F10" s="25">
        <f t="shared" si="0"/>
        <v>-0.442638060401823</v>
      </c>
      <c r="G10" s="25">
        <f t="shared" si="1"/>
        <v>-0.442638060401823</v>
      </c>
      <c r="H10" s="26"/>
    </row>
    <row r="11" s="1" customFormat="1" ht="24.95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21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36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1-3</vt:lpstr>
      <vt:lpstr>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朱～～</cp:lastModifiedBy>
  <dcterms:created xsi:type="dcterms:W3CDTF">2024-04-16T05:06:00Z</dcterms:created>
  <dcterms:modified xsi:type="dcterms:W3CDTF">2025-09-08T05:04:38Z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6111C15348F1418189F1F73D7FF50EAE_12</vt:lpwstr>
  </property>
</Properties>
</file>