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<sst xmlns="http://schemas.openxmlformats.org/spreadsheetml/2006/main" count="27" uniqueCount="26">
  <si>
    <t>阜康市2025年10月残疾人两项补贴发放审核表</t>
  </si>
  <si>
    <t>单位：阜康市民政局                                                                                     时间：2025年10月9日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</si>
  <si>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</si>
  <si>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</si>
  <si>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</si>
  <si>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</si>
  <si>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</si>
  <si>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</si>
  <si>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</si>
  <si>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</si>
  <si>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</si>
  <si>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</si>
  <si>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石油基地党工委</t>
  </si>
  <si>
    <t>甘河子镇</t>
  </si>
  <si>
    <t>九运街镇</t>
  </si>
  <si>
    <t>滋泥泉子镇</t>
  </si>
  <si>
    <t>城关镇</t>
  </si>
  <si>
    <t>上户沟乡</t>
  </si>
  <si>
    <t>三工河乡</t>
  </si>
  <si>
    <t>水磨沟乡</t>
  </si>
  <si>
    <t>东湾林业基地</t>
  </si>
  <si>
    <t>合计</t>
  </si>
  <si>
    <t>备注：重度残疾人护理补贴资金文号：阜财预【2025】001号，资金到位数：2543000元；困难残疾人生活补贴资金文号：阜财预【2025】001号，资金到位数：561600元</t>
  </si>
  <si>
    <t>资金情况说明：发放困难残疾人生活补贴346 人 41760 元、重度残疾人护理补贴  1736人 210600元、两项共计2082人 252360元。重度残疾人护理补贴新增 56人8760 元、困难残疾人生活补贴新增8 人1200 元，困难残疾人生活补贴停发 0人0 元；重度残疾人护理停发7 人840 元，补发未打卡成功2人240元，同时享受两补 234人56160 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</si>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</sst>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8" formatCode="&quot;￥&quot;#,##0.00;[Red]&quot;￥&quot;\-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</numFmts>
  <fonts count="3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/>
    <xf numFmtId="0" fontId="16" fillId="16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  <xf numFmtId="0" fontId="26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43" fontId="1" fillId="2" borderId="0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8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43" fontId="5" fillId="2" borderId="0" xfId="0" applyNumberFormat="1" applyFont="1" applyFill="1" applyBorder="1" applyAlignment="1">
      <alignment horizontal="center" vertical="center"/>
    </xf>
    <xf numFmtId="43" fontId="5" fillId="2" borderId="0" xfId="0" applyNumberFormat="1" applyFont="1" applyFill="1" applyBorder="1" applyAlignment="1">
      <alignment horizontal="center" vertical="center" wrapText="1"/>
    </xf>
    <xf numFmtId="43" fontId="7" fillId="2" borderId="0" xfId="0" applyNumberFormat="1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horizontal="center" vertical="center"/>
    </xf>
    <xf numFmtId="43" fontId="9" fillId="2" borderId="0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43" xfId="39"/>
    <cellStyle name="20% - 强调文字颜色 2" xfId="40" builtinId="34"/>
    <cellStyle name="常规_一区" xfId="41"/>
    <cellStyle name="40% - 强调文字颜色 2" xfId="42" builtinId="35"/>
    <cellStyle name="强调文字颜色 3" xfId="43" builtinId="37"/>
    <cellStyle name="强调文字颜色 4" xfId="44" builtinId="41"/>
    <cellStyle name="常规_护理补贴发放新增人员_护理补贴发放新增人员 (2)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护理补贴发放新增人员_3" xfId="54"/>
    <cellStyle name="常规_Sheet1" xfId="55"/>
    <cellStyle name="常规_护理补贴发放新增人员_2" xfId="56"/>
    <cellStyle name="常规 2" xfId="57"/>
    <cellStyle name="常规_护理补贴发放新增人员 (2)" xfId="58"/>
    <cellStyle name="常规_护理补贴发放新增人员_1" xfId="59"/>
    <cellStyle name="常规_Sheet1_1" xfId="60"/>
    <cellStyle name="常规 3" xfId="61"/>
    <cellStyle name="常规 5 11" xfId="62"/>
    <cellStyle name="常规_Sheet1_退管中心" xfId="63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90" zoomScaleNormal="90" workbookViewId="0">
      <selection activeCell="F3" sqref="F$1:F$1048576"/>
    </sheetView>
  </sheetViews>
  <sheetFormatPr defaultColWidth="9" defaultRowHeight="14"/>
  <cols>
    <col min="1" max="1" width="5.44545454545455" style="1" customWidth="1"/>
    <col min="2" max="2" width="22.2181818181818" style="1" customWidth="1"/>
    <col min="3" max="3" width="22.7272727272727" style="1" customWidth="1"/>
    <col min="4" max="4" width="24.1272727272727" style="1" customWidth="1"/>
    <col min="5" max="5" width="19.4909090909091" style="1" customWidth="1"/>
    <col min="6" max="6" width="18.1818181818182" style="1" customWidth="1"/>
    <col min="7" max="7" width="14.7454545454545" style="1" customWidth="1"/>
    <col min="8" max="8" width="17.2727272727273" style="1" customWidth="1"/>
    <col min="9" max="9" width="9" style="1"/>
    <col min="10" max="10" width="9.37272727272727" style="1"/>
    <col min="11" max="16384" width="9" style="1"/>
  </cols>
  <sheetData>
    <row r="1" ht="36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27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8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s="1" customFormat="1" ht="24" customHeight="1" spans="1:10">
      <c r="A4" s="9">
        <v>1</v>
      </c>
      <c r="B4" s="10" t="s">
        <v>9</v>
      </c>
      <c r="C4" s="11">
        <v>270</v>
      </c>
      <c r="D4" s="12">
        <v>32640</v>
      </c>
      <c r="E4" s="13">
        <v>38</v>
      </c>
      <c r="F4" s="13">
        <v>4560</v>
      </c>
      <c r="G4" s="13">
        <v>308</v>
      </c>
      <c r="H4" s="14">
        <v>37200</v>
      </c>
      <c r="J4" s="31"/>
    </row>
    <row r="5" s="1" customFormat="1" ht="24" customHeight="1" spans="1:10">
      <c r="A5" s="9">
        <v>2</v>
      </c>
      <c r="B5" s="10" t="s">
        <v>10</v>
      </c>
      <c r="C5" s="11">
        <v>103</v>
      </c>
      <c r="D5" s="12">
        <v>12360</v>
      </c>
      <c r="E5" s="13">
        <v>18</v>
      </c>
      <c r="F5" s="13">
        <v>2280</v>
      </c>
      <c r="G5" s="13">
        <v>121</v>
      </c>
      <c r="H5" s="14">
        <f>D5+F5</f>
        <v>14640</v>
      </c>
      <c r="J5" s="32"/>
    </row>
    <row r="6" s="1" customFormat="1" ht="24" customHeight="1" spans="1:10">
      <c r="A6" s="9">
        <v>3</v>
      </c>
      <c r="B6" s="10" t="s">
        <v>11</v>
      </c>
      <c r="C6" s="11">
        <v>50</v>
      </c>
      <c r="D6" s="15">
        <v>6000</v>
      </c>
      <c r="E6" s="15">
        <v>4</v>
      </c>
      <c r="F6" s="15">
        <v>480</v>
      </c>
      <c r="G6" s="15">
        <v>54</v>
      </c>
      <c r="H6" s="16">
        <f t="shared" ref="H6:H9" si="0">D6+F6</f>
        <v>6480</v>
      </c>
      <c r="J6" s="33"/>
    </row>
    <row r="7" s="1" customFormat="1" ht="24" customHeight="1" spans="1:10">
      <c r="A7" s="9">
        <v>4</v>
      </c>
      <c r="B7" s="10" t="s">
        <v>12</v>
      </c>
      <c r="C7" s="11">
        <v>95</v>
      </c>
      <c r="D7" s="15">
        <v>11520</v>
      </c>
      <c r="E7" s="15">
        <v>4</v>
      </c>
      <c r="F7" s="15">
        <v>480</v>
      </c>
      <c r="G7" s="15">
        <v>99</v>
      </c>
      <c r="H7" s="16">
        <f t="shared" si="0"/>
        <v>12000</v>
      </c>
      <c r="J7" s="33"/>
    </row>
    <row r="8" s="1" customFormat="1" ht="24" customHeight="1" spans="1:10">
      <c r="A8" s="9">
        <v>5</v>
      </c>
      <c r="B8" s="10" t="s">
        <v>13</v>
      </c>
      <c r="C8" s="17">
        <v>59</v>
      </c>
      <c r="D8" s="15">
        <v>7200</v>
      </c>
      <c r="E8" s="15">
        <v>13</v>
      </c>
      <c r="F8" s="15">
        <v>1560</v>
      </c>
      <c r="G8" s="15">
        <v>72</v>
      </c>
      <c r="H8" s="18">
        <v>8760</v>
      </c>
      <c r="J8" s="34"/>
    </row>
    <row r="9" s="1" customFormat="1" ht="24" customHeight="1" spans="1:10">
      <c r="A9" s="9">
        <v>6</v>
      </c>
      <c r="B9" s="9" t="s">
        <v>14</v>
      </c>
      <c r="C9" s="11">
        <v>323</v>
      </c>
      <c r="D9" s="13">
        <v>39600</v>
      </c>
      <c r="E9" s="15">
        <v>68</v>
      </c>
      <c r="F9" s="13">
        <v>8280</v>
      </c>
      <c r="G9" s="13">
        <v>391</v>
      </c>
      <c r="H9" s="18">
        <v>47880</v>
      </c>
      <c r="J9" s="33"/>
    </row>
    <row r="10" s="1" customFormat="1" ht="24" customHeight="1" spans="1:10">
      <c r="A10" s="9">
        <v>7</v>
      </c>
      <c r="B10" s="10" t="s">
        <v>15</v>
      </c>
      <c r="C10" s="11">
        <v>243</v>
      </c>
      <c r="D10" s="19">
        <v>29280</v>
      </c>
      <c r="E10" s="13">
        <v>44</v>
      </c>
      <c r="F10" s="13">
        <v>5280</v>
      </c>
      <c r="G10" s="13">
        <v>287</v>
      </c>
      <c r="H10" s="14">
        <f>SUM(D10+F10)</f>
        <v>34560</v>
      </c>
      <c r="J10" s="32"/>
    </row>
    <row r="11" s="1" customFormat="1" ht="24" customHeight="1" spans="1:10">
      <c r="A11" s="9">
        <v>8</v>
      </c>
      <c r="B11" s="10" t="s">
        <v>16</v>
      </c>
      <c r="C11" s="11">
        <v>308</v>
      </c>
      <c r="D11" s="13">
        <v>37200</v>
      </c>
      <c r="E11" s="13">
        <v>53</v>
      </c>
      <c r="F11" s="13">
        <v>6360</v>
      </c>
      <c r="G11" s="13">
        <v>361</v>
      </c>
      <c r="H11" s="14">
        <f>D11+F11</f>
        <v>43560</v>
      </c>
      <c r="J11" s="32"/>
    </row>
    <row r="12" s="1" customFormat="1" ht="24" customHeight="1" spans="1:10">
      <c r="A12" s="9">
        <v>9</v>
      </c>
      <c r="B12" s="10" t="s">
        <v>17</v>
      </c>
      <c r="C12" s="11">
        <v>181</v>
      </c>
      <c r="D12" s="13">
        <v>22320</v>
      </c>
      <c r="E12" s="13">
        <v>54</v>
      </c>
      <c r="F12" s="13">
        <v>6480</v>
      </c>
      <c r="G12" s="20">
        <v>235</v>
      </c>
      <c r="H12" s="14">
        <v>28800</v>
      </c>
      <c r="J12" s="35"/>
    </row>
    <row r="13" s="1" customFormat="1" ht="24" customHeight="1" spans="1:10">
      <c r="A13" s="9">
        <v>10</v>
      </c>
      <c r="B13" s="10" t="s">
        <v>18</v>
      </c>
      <c r="C13" s="11">
        <v>49</v>
      </c>
      <c r="D13" s="13">
        <v>5880</v>
      </c>
      <c r="E13" s="13">
        <v>22</v>
      </c>
      <c r="F13" s="13">
        <v>2640</v>
      </c>
      <c r="G13" s="13">
        <v>71</v>
      </c>
      <c r="H13" s="14">
        <v>8520</v>
      </c>
      <c r="J13" s="32"/>
    </row>
    <row r="14" s="1" customFormat="1" ht="24" customHeight="1" spans="1:10">
      <c r="A14" s="9">
        <v>11</v>
      </c>
      <c r="B14" s="10" t="s">
        <v>19</v>
      </c>
      <c r="C14" s="11">
        <v>54</v>
      </c>
      <c r="D14" s="13">
        <v>6480</v>
      </c>
      <c r="E14" s="13">
        <v>28</v>
      </c>
      <c r="F14" s="13">
        <v>3360</v>
      </c>
      <c r="G14" s="13">
        <v>82</v>
      </c>
      <c r="H14" s="14">
        <v>9840</v>
      </c>
      <c r="J14" s="32"/>
    </row>
    <row r="15" s="1" customFormat="1" ht="24" customHeight="1" spans="1:10">
      <c r="A15" s="9">
        <v>12</v>
      </c>
      <c r="B15" s="10" t="s">
        <v>20</v>
      </c>
      <c r="C15" s="11">
        <v>1</v>
      </c>
      <c r="D15" s="21">
        <v>120</v>
      </c>
      <c r="E15" s="22">
        <v>0</v>
      </c>
      <c r="F15" s="21">
        <v>0</v>
      </c>
      <c r="G15" s="21">
        <v>1</v>
      </c>
      <c r="H15" s="14">
        <v>120</v>
      </c>
      <c r="J15" s="36"/>
    </row>
    <row r="16" s="1" customFormat="1" ht="24" customHeight="1" spans="1:8">
      <c r="A16" s="9" t="s">
        <v>21</v>
      </c>
      <c r="B16" s="10"/>
      <c r="C16" s="23">
        <f t="shared" ref="C16:H16" si="1">SUM(C4:C15)</f>
        <v>1736</v>
      </c>
      <c r="D16" s="23">
        <f t="shared" si="1"/>
        <v>210600</v>
      </c>
      <c r="E16" s="23">
        <f t="shared" si="1"/>
        <v>346</v>
      </c>
      <c r="F16" s="23">
        <f t="shared" si="1"/>
        <v>41760</v>
      </c>
      <c r="G16" s="23">
        <f t="shared" si="1"/>
        <v>2082</v>
      </c>
      <c r="H16" s="24">
        <f t="shared" si="1"/>
        <v>252360</v>
      </c>
    </row>
    <row r="17" ht="38" customHeight="1" spans="1:8">
      <c r="A17" s="25" t="s">
        <v>22</v>
      </c>
      <c r="B17" s="25"/>
      <c r="C17" s="25"/>
      <c r="D17" s="25"/>
      <c r="E17" s="25"/>
      <c r="F17" s="26"/>
      <c r="G17" s="25"/>
      <c r="H17" s="26"/>
    </row>
    <row r="18" ht="57" customHeight="1" spans="1:8">
      <c r="A18" s="27" t="s">
        <v>23</v>
      </c>
      <c r="B18" s="27"/>
      <c r="C18" s="27"/>
      <c r="D18" s="27"/>
      <c r="E18" s="27"/>
      <c r="F18" s="27"/>
      <c r="G18" s="27"/>
      <c r="H18" s="28"/>
    </row>
    <row r="19" ht="22" customHeight="1" spans="1:8">
      <c r="A19" s="29" t="s">
        <v>24</v>
      </c>
      <c r="B19" s="29"/>
      <c r="C19" s="29"/>
      <c r="D19" s="29"/>
      <c r="E19" s="29"/>
      <c r="F19" s="30"/>
      <c r="G19" s="29"/>
      <c r="H19" s="30"/>
    </row>
    <row r="20" spans="1:8">
      <c r="A20" s="29" t="s">
        <v>25</v>
      </c>
      <c r="B20" s="29"/>
      <c r="C20" s="29"/>
      <c r="D20" s="29"/>
      <c r="E20" s="29"/>
      <c r="F20" s="30"/>
      <c r="G20" s="29"/>
      <c r="H20" s="30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" right="0" top="0.393055555555556" bottom="0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2025-10-11T02:40:03Z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