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2018年 .薛" sheetId="4" r:id="rId1"/>
    <sheet name="2017年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<sst xmlns="http://schemas.openxmlformats.org/spreadsheetml/2006/main" count="96" uniqueCount="35">
  <si>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2025年11月兑付九运街镇2018年新一轮退耕还林第五年验收补助资金公示明细表</t>
  </si>
  <si>
    <t>序号</t>
  </si>
  <si>
    <t>乡镇</t>
  </si>
  <si>
    <t>小班</t>
  </si>
  <si>
    <t>退耕户姓名</t>
  </si>
  <si>
    <t>身份证</t>
  </si>
  <si>
    <t>卡号</t>
  </si>
  <si>
    <t>联系方式</t>
  </si>
  <si>
    <t>作业设计面积</t>
  </si>
  <si>
    <t>保存率</t>
  </si>
  <si>
    <t>树种</t>
  </si>
  <si>
    <t>验收结果</t>
  </si>
  <si>
    <t>补助标准
400元/亩</t>
  </si>
  <si>
    <t>备注</t>
  </si>
  <si>
    <t>九运街镇</t>
  </si>
  <si>
    <t>黄土梁南中心村</t>
  </si>
  <si>
    <t>薛吉山</t>
  </si>
  <si>
    <t>652326********2010</t>
  </si>
  <si>
    <t>62128*******1652</t>
  </si>
  <si>
    <t>138*****980</t>
  </si>
  <si>
    <t>梭梭</t>
  </si>
  <si>
    <t>合格</t>
  </si>
  <si>
    <t>剩余不合格40亩</t>
  </si>
  <si>
    <t>合计：</t>
  </si>
  <si>
    <t>2025年11月兑付九运街镇2017年新一轮退耕还林第一年验收补助资金公示明细表</t>
  </si>
  <si>
    <t>补助标准
500元/亩</t>
  </si>
  <si>
    <t>牧业村</t>
  </si>
  <si>
    <t>张文学</t>
  </si>
  <si>
    <t>652302********2000</t>
  </si>
  <si>
    <t>62152*******4285</t>
  </si>
  <si>
    <t>186*****876</t>
  </si>
  <si>
    <t>2017年</t>
  </si>
  <si>
    <t>2025年11月兑付九运街镇2017年新一轮退耕还林第三年验收补助资金公示明细表</t>
  </si>
  <si>
    <t>补助标准
300元/亩</t>
  </si>
  <si>
    <t>2025年11月兑付九运街镇2017年新一轮退耕还林第五年验收补助资金公示明细表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</si>
</sst>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sz val="11"/>
      <color rgb="FF000000"/>
      <name val="方正仿宋_GBK"/>
      <charset val="134"/>
    </font>
    <font>
      <sz val="10"/>
      <name val="Times New Roman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H14" sqref="H14"/>
    </sheetView>
  </sheetViews>
  <sheetFormatPr defaultColWidth="9" defaultRowHeight="13.5" outlineLevelRow="4"/>
  <cols>
    <col min="1" max="1" width="5.25" style="2" customWidth="1"/>
    <col min="2" max="2" width="9" style="1"/>
    <col min="3" max="3" width="10.125" style="1" customWidth="1"/>
    <col min="4" max="4" width="7.25" style="1" customWidth="1"/>
    <col min="5" max="5" width="18.625" style="1" customWidth="1"/>
    <col min="6" max="6" width="16.75" style="1" customWidth="1"/>
    <col min="7" max="7" width="13.375" style="1" customWidth="1"/>
    <col min="8" max="9" width="9" style="1"/>
    <col min="10" max="10" width="5.75" style="1" customWidth="1"/>
    <col min="11" max="11" width="8" style="1" customWidth="1"/>
    <col min="12" max="12" width="13.25" style="1" customWidth="1"/>
    <col min="13" max="13" width="6.875" style="1" customWidth="1"/>
    <col min="14" max="16384" width="9" style="1"/>
  </cols>
  <sheetData>
    <row r="1" s="1" customFormat="1" ht="5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idden="1" spans="1:1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51" customHeight="1" spans="1:13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</row>
    <row r="4" s="1" customFormat="1" ht="30" spans="1:13">
      <c r="A4" s="20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3" t="s">
        <v>18</v>
      </c>
      <c r="G4" s="13" t="s">
        <v>19</v>
      </c>
      <c r="H4" s="21">
        <v>155.3</v>
      </c>
      <c r="I4" s="15">
        <v>0.7604</v>
      </c>
      <c r="J4" s="15" t="s">
        <v>20</v>
      </c>
      <c r="K4" s="15" t="s">
        <v>21</v>
      </c>
      <c r="L4" s="22">
        <v>16000</v>
      </c>
      <c r="M4" s="23" t="s">
        <v>22</v>
      </c>
    </row>
    <row r="5" s="1" customFormat="1" ht="22" customHeight="1" spans="1:13">
      <c r="A5" s="16" t="s">
        <v>23</v>
      </c>
      <c r="B5" s="17"/>
      <c r="C5" s="17"/>
      <c r="D5" s="18"/>
      <c r="E5" s="19"/>
      <c r="F5" s="19"/>
      <c r="G5" s="19"/>
      <c r="H5" s="11">
        <f>SUM(H4:H4)</f>
        <v>155.3</v>
      </c>
      <c r="I5" s="11"/>
      <c r="J5" s="11"/>
      <c r="K5" s="11"/>
      <c r="L5" s="11">
        <f>SUM(L4:L4)</f>
        <v>16000</v>
      </c>
      <c r="M5" s="19"/>
    </row>
  </sheetData>
  <mergeCells count="2">
    <mergeCell ref="A1:M1"/>
    <mergeCell ref="A5:D5"/>
  </mergeCells>
  <printOptions horizontalCentered="1"/>
  <pageMargins left="0.554861111111111" right="0.554861111111111" top="1" bottom="1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H10" sqref="H10"/>
    </sheetView>
  </sheetViews>
  <sheetFormatPr defaultColWidth="9" defaultRowHeight="13.5"/>
  <cols>
    <col min="1" max="1" width="5.25" style="2" customWidth="1"/>
    <col min="2" max="2" width="9" style="1"/>
    <col min="3" max="3" width="10.125" style="1" customWidth="1"/>
    <col min="4" max="4" width="7.25" style="1" customWidth="1"/>
    <col min="5" max="5" width="18.625" style="1" customWidth="1"/>
    <col min="6" max="6" width="16.75" style="1" customWidth="1"/>
    <col min="7" max="7" width="13.375" style="1" customWidth="1"/>
    <col min="8" max="9" width="9" style="1"/>
    <col min="10" max="10" width="5.75" style="1" customWidth="1"/>
    <col min="11" max="11" width="8" style="1" customWidth="1"/>
    <col min="12" max="12" width="13.25" style="1" customWidth="1"/>
    <col min="13" max="13" width="6.875" style="1" customWidth="1"/>
    <col min="14" max="16384" width="9" style="1"/>
  </cols>
  <sheetData>
    <row r="1" s="1" customFormat="1" ht="57" customHeight="1" spans="1:13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idden="1" spans="1:1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51" customHeight="1" spans="1:13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7" t="s">
        <v>7</v>
      </c>
      <c r="H3" s="7" t="s">
        <v>8</v>
      </c>
      <c r="I3" s="9" t="s">
        <v>9</v>
      </c>
      <c r="J3" s="9" t="s">
        <v>10</v>
      </c>
      <c r="K3" s="9" t="s">
        <v>11</v>
      </c>
      <c r="L3" s="9" t="s">
        <v>25</v>
      </c>
      <c r="M3" s="10" t="s">
        <v>13</v>
      </c>
    </row>
    <row r="4" s="1" customFormat="1" ht="28" customHeight="1" spans="1:13">
      <c r="A4" s="11">
        <v>1</v>
      </c>
      <c r="B4" s="12" t="s">
        <v>14</v>
      </c>
      <c r="C4" s="12" t="s">
        <v>26</v>
      </c>
      <c r="D4" s="12" t="s">
        <v>27</v>
      </c>
      <c r="E4" s="24" t="s">
        <v>28</v>
      </c>
      <c r="F4" s="24" t="s">
        <v>29</v>
      </c>
      <c r="G4" s="13" t="s">
        <v>30</v>
      </c>
      <c r="H4" s="12">
        <v>458.4</v>
      </c>
      <c r="I4" s="14">
        <v>0.8813</v>
      </c>
      <c r="J4" s="15" t="s">
        <v>20</v>
      </c>
      <c r="K4" s="15" t="s">
        <v>21</v>
      </c>
      <c r="L4" s="12">
        <f>H4*500</f>
        <v>229200</v>
      </c>
      <c r="M4" s="12" t="s">
        <v>31</v>
      </c>
    </row>
    <row r="5" s="1" customFormat="1" ht="22" customHeight="1" spans="1:13">
      <c r="A5" s="16" t="s">
        <v>23</v>
      </c>
      <c r="B5" s="17"/>
      <c r="C5" s="17"/>
      <c r="D5" s="18"/>
      <c r="E5" s="19"/>
      <c r="F5" s="19"/>
      <c r="G5" s="19"/>
      <c r="H5" s="11">
        <f>SUM(H4:H4)</f>
        <v>458.4</v>
      </c>
      <c r="I5" s="11"/>
      <c r="J5" s="11"/>
      <c r="K5" s="11"/>
      <c r="L5" s="11">
        <f>SUM(L4:L4)</f>
        <v>229200</v>
      </c>
      <c r="M5" s="19"/>
    </row>
    <row r="7" s="1" customFormat="1" ht="57" customHeight="1" spans="1:13">
      <c r="A7" s="3" t="s">
        <v>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="1" customFormat="1" hidden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="1" customFormat="1" ht="51" customHeight="1" spans="1:13">
      <c r="A9" s="6" t="s">
        <v>1</v>
      </c>
      <c r="B9" s="6" t="s">
        <v>2</v>
      </c>
      <c r="C9" s="7" t="s">
        <v>3</v>
      </c>
      <c r="D9" s="8" t="s">
        <v>4</v>
      </c>
      <c r="E9" s="8" t="s">
        <v>5</v>
      </c>
      <c r="F9" s="8" t="s">
        <v>6</v>
      </c>
      <c r="G9" s="7" t="s">
        <v>7</v>
      </c>
      <c r="H9" s="7" t="s">
        <v>8</v>
      </c>
      <c r="I9" s="9" t="s">
        <v>9</v>
      </c>
      <c r="J9" s="9" t="s">
        <v>10</v>
      </c>
      <c r="K9" s="9" t="s">
        <v>11</v>
      </c>
      <c r="L9" s="9" t="s">
        <v>33</v>
      </c>
      <c r="M9" s="10" t="s">
        <v>13</v>
      </c>
    </row>
    <row r="10" s="1" customFormat="1" ht="28" customHeight="1" spans="1:13">
      <c r="A10" s="11">
        <v>1</v>
      </c>
      <c r="B10" s="12" t="s">
        <v>14</v>
      </c>
      <c r="C10" s="12" t="s">
        <v>26</v>
      </c>
      <c r="D10" s="12" t="s">
        <v>27</v>
      </c>
      <c r="E10" s="24" t="s">
        <v>28</v>
      </c>
      <c r="F10" s="24" t="s">
        <v>29</v>
      </c>
      <c r="G10" s="13" t="s">
        <v>30</v>
      </c>
      <c r="H10" s="12">
        <v>458.4</v>
      </c>
      <c r="I10" s="14">
        <v>0.8813</v>
      </c>
      <c r="J10" s="15" t="s">
        <v>20</v>
      </c>
      <c r="K10" s="15" t="s">
        <v>21</v>
      </c>
      <c r="L10" s="12">
        <f>H10*300</f>
        <v>137520</v>
      </c>
      <c r="M10" s="12" t="s">
        <v>31</v>
      </c>
    </row>
    <row r="11" s="1" customFormat="1" ht="22" customHeight="1" spans="1:13">
      <c r="A11" s="16" t="s">
        <v>23</v>
      </c>
      <c r="B11" s="17"/>
      <c r="C11" s="17"/>
      <c r="D11" s="18"/>
      <c r="E11" s="19"/>
      <c r="F11" s="19"/>
      <c r="G11" s="19"/>
      <c r="H11" s="11">
        <f>SUM(H10:H10)</f>
        <v>458.4</v>
      </c>
      <c r="I11" s="11"/>
      <c r="J11" s="11"/>
      <c r="K11" s="11"/>
      <c r="L11" s="11">
        <f>SUM(L10:L10)</f>
        <v>137520</v>
      </c>
      <c r="M11" s="19"/>
    </row>
    <row r="13" s="1" customFormat="1" ht="57" customHeight="1" spans="1:13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="1" customFormat="1" hidden="1" spans="1:1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="1" customFormat="1" ht="51" customHeight="1" spans="1:13">
      <c r="A15" s="6" t="s">
        <v>1</v>
      </c>
      <c r="B15" s="6" t="s">
        <v>2</v>
      </c>
      <c r="C15" s="7" t="s">
        <v>3</v>
      </c>
      <c r="D15" s="8" t="s">
        <v>4</v>
      </c>
      <c r="E15" s="8" t="s">
        <v>5</v>
      </c>
      <c r="F15" s="8" t="s">
        <v>6</v>
      </c>
      <c r="G15" s="7" t="s">
        <v>7</v>
      </c>
      <c r="H15" s="7" t="s">
        <v>8</v>
      </c>
      <c r="I15" s="9" t="s">
        <v>9</v>
      </c>
      <c r="J15" s="9" t="s">
        <v>10</v>
      </c>
      <c r="K15" s="9" t="s">
        <v>11</v>
      </c>
      <c r="L15" s="9" t="s">
        <v>12</v>
      </c>
      <c r="M15" s="10" t="s">
        <v>13</v>
      </c>
    </row>
    <row r="16" s="1" customFormat="1" ht="28" customHeight="1" spans="1:13">
      <c r="A16" s="11">
        <v>1</v>
      </c>
      <c r="B16" s="12" t="s">
        <v>14</v>
      </c>
      <c r="C16" s="12" t="s">
        <v>26</v>
      </c>
      <c r="D16" s="12" t="s">
        <v>27</v>
      </c>
      <c r="E16" s="24" t="s">
        <v>28</v>
      </c>
      <c r="F16" s="24" t="s">
        <v>29</v>
      </c>
      <c r="G16" s="13" t="s">
        <v>30</v>
      </c>
      <c r="H16" s="12">
        <v>458.4</v>
      </c>
      <c r="I16" s="14">
        <v>0.8813</v>
      </c>
      <c r="J16" s="15" t="s">
        <v>20</v>
      </c>
      <c r="K16" s="15" t="s">
        <v>21</v>
      </c>
      <c r="L16" s="12">
        <f>H16*400</f>
        <v>183360</v>
      </c>
      <c r="M16" s="12" t="s">
        <v>31</v>
      </c>
    </row>
    <row r="17" s="1" customFormat="1" ht="22" customHeight="1" spans="1:13">
      <c r="A17" s="16" t="s">
        <v>23</v>
      </c>
      <c r="B17" s="17"/>
      <c r="C17" s="17"/>
      <c r="D17" s="18"/>
      <c r="E17" s="19"/>
      <c r="F17" s="19"/>
      <c r="G17" s="19"/>
      <c r="H17" s="11">
        <f>SUM(H16:H16)</f>
        <v>458.4</v>
      </c>
      <c r="I17" s="11"/>
      <c r="J17" s="11"/>
      <c r="K17" s="11"/>
      <c r="L17" s="11">
        <f>SUM(L16:L16)</f>
        <v>183360</v>
      </c>
      <c r="M17" s="19"/>
    </row>
  </sheetData>
  <mergeCells count="6">
    <mergeCell ref="A1:M1"/>
    <mergeCell ref="A5:D5"/>
    <mergeCell ref="A7:M7"/>
    <mergeCell ref="A11:D11"/>
    <mergeCell ref="A13:M13"/>
    <mergeCell ref="A17:D17"/>
  </mergeCells>
  <printOptions horizontalCentered="1"/>
  <pageMargins left="0.554861111111111" right="0.554861111111111" top="0.60625" bottom="0.606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 .薛</vt:lpstr>
      <vt:lpstr>2017年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Riley</cp:lastModifiedBy>
  <dcterms:created xsi:type="dcterms:W3CDTF">2025-11-14T04:07:00Z</dcterms:created>
  <dcterms:modified xsi:type="dcterms:W3CDTF">2025-11-14T10:10:34Z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4403C431145E4335BEFA840DC790983D_11</vt:lpwstr>
  </property>
  <property fmtid="{D5CDD505-2E9C-101B-9397-08002B2CF9AE}" pid="3" name="KSOProductBuildVer">
    <vt:lpwstr>2052-12.1.0.23542</vt:lpwstr>
  </property>
</Properties>
</file>