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2"/>
  </bookViews>
  <sheets>
    <sheet name="第五年公示" sheetId="2" r:id="rId1"/>
    <sheet name="第三年公示" sheetId="4" r:id="rId2"/>
    <sheet name="第一年公示表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<sst xmlns="http://schemas.openxmlformats.org/spreadsheetml/2006/main" count="329" uniqueCount="51">
  <si>
    <t>2025年上户沟乡2018年度新一轮退耕还林第五年补助资金发放公示表（秋季验收）</t>
  </si>
  <si>
    <r>
      <rPr>
        <b/>
        <sz val="11"/>
        <rFont val="仿宋_GB2312"/>
        <charset val="134"/>
      </rPr>
      <t>序号</t>
    </r>
  </si>
  <si>
    <t>乡镇</t>
  </si>
  <si>
    <t>村</t>
  </si>
  <si>
    <t>退耕户</t>
  </si>
  <si>
    <t>身份证号码</t>
  </si>
  <si>
    <r>
      <rPr>
        <b/>
        <sz val="11"/>
        <rFont val="仿宋_GB2312"/>
        <charset val="134"/>
      </rPr>
      <t>联系方式</t>
    </r>
  </si>
  <si>
    <t>作业设计面积（亩）</t>
  </si>
  <si>
    <r>
      <rPr>
        <b/>
        <sz val="11"/>
        <rFont val="仿宋_GB2312"/>
        <charset val="134"/>
      </rPr>
      <t>补助面积（亩）</t>
    </r>
  </si>
  <si>
    <t>合格率</t>
  </si>
  <si>
    <r>
      <rPr>
        <b/>
        <sz val="11"/>
        <rFont val="仿宋_GB2312"/>
        <charset val="134"/>
      </rPr>
      <t>补助标准4</t>
    </r>
    <r>
      <rPr>
        <b/>
        <sz val="11"/>
        <rFont val="Times New Roman"/>
        <charset val="134"/>
      </rPr>
      <t>00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</si>
  <si>
    <t>备注</t>
  </si>
  <si>
    <t>上户沟乡</t>
  </si>
  <si>
    <t>黄山村</t>
  </si>
  <si>
    <t>贾晓礼</t>
  </si>
  <si>
    <t>65232********51016</t>
  </si>
  <si>
    <t>189****1608</t>
  </si>
  <si>
    <t>李玉花</t>
  </si>
  <si>
    <t>65230********52025</t>
  </si>
  <si>
    <t>137****6298</t>
  </si>
  <si>
    <t>小泉村</t>
  </si>
  <si>
    <t>马志林</t>
  </si>
  <si>
    <t>65230********40015</t>
  </si>
  <si>
    <t>152****1329</t>
  </si>
  <si>
    <t>白杨河村</t>
  </si>
  <si>
    <t>李丹</t>
  </si>
  <si>
    <t>65010********46036</t>
  </si>
  <si>
    <t>189****8555</t>
  </si>
  <si>
    <t>刘刚</t>
  </si>
  <si>
    <t>65232********0003X</t>
  </si>
  <si>
    <t>白建兵</t>
  </si>
  <si>
    <t>65230********54316</t>
  </si>
  <si>
    <t>181****2199</t>
  </si>
  <si>
    <t>唐建江</t>
  </si>
  <si>
    <t>65232********11053</t>
  </si>
  <si>
    <t>139****1933</t>
  </si>
  <si>
    <t>徐艳</t>
  </si>
  <si>
    <t>65230********02022</t>
  </si>
  <si>
    <t>150****1369</t>
  </si>
  <si>
    <t>吴超众</t>
  </si>
  <si>
    <t>65010********0323X</t>
  </si>
  <si>
    <t>138****6868</t>
  </si>
  <si>
    <t>胡军</t>
  </si>
  <si>
    <t>65232********20012</t>
  </si>
  <si>
    <t>138****8999</t>
  </si>
  <si>
    <t>合计</t>
  </si>
  <si>
    <t>2025年上户沟乡2018年度新一轮退耕还林第三年补助资金发放公示表（秋季验收）</t>
  </si>
  <si>
    <r>
      <rPr>
        <b/>
        <sz val="11"/>
        <rFont val="仿宋_GB2312"/>
        <charset val="134"/>
      </rPr>
      <t>补助标准3</t>
    </r>
    <r>
      <rPr>
        <b/>
        <sz val="11"/>
        <rFont val="Times New Roman"/>
        <charset val="134"/>
      </rPr>
      <t>00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</si>
  <si>
    <t>2025年上户沟乡2018年度新一轮退耕还林第一年补助资金发放公示表（秋季验收）</t>
  </si>
  <si>
    <t>补助面积（亩）</t>
  </si>
  <si>
    <r>
      <rPr>
        <b/>
        <sz val="11"/>
        <rFont val="仿宋_GB2312"/>
        <charset val="134"/>
      </rPr>
      <t>补助标准5</t>
    </r>
    <r>
      <rPr>
        <b/>
        <sz val="11"/>
        <rFont val="Times New Roman"/>
        <charset val="134"/>
      </rPr>
      <t>00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</si>
</sst>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9"/>
      <color theme="1"/>
      <name val="Tahoma"/>
      <charset val="134"/>
    </font>
    <font>
      <b/>
      <sz val="18"/>
      <color theme="1"/>
      <name val="宋体"/>
      <charset val="134"/>
      <scheme val="major"/>
    </font>
    <font>
      <b/>
      <sz val="18"/>
      <color theme="1"/>
      <name val="宋体"/>
      <charset val="134"/>
      <scheme val="minor"/>
    </font>
    <font>
      <b/>
      <sz val="9"/>
      <color theme="1"/>
      <name val="宋体"/>
      <charset val="134"/>
      <scheme val="major"/>
    </font>
    <font>
      <b/>
      <sz val="11"/>
      <name val="Times New Roman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name val="仿宋_GB2312"/>
      <charset val="134"/>
    </font>
    <font>
      <b/>
      <sz val="11"/>
      <name val="仿宋_GB2312"/>
      <charset val="134"/>
    </font>
    <font>
      <b/>
      <sz val="9"/>
      <name val="仿宋_GB2312"/>
      <charset val="134"/>
    </font>
    <font>
      <sz val="11"/>
      <name val="Times New Roman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"/>
      <color theme="1"/>
      <name val="Tahoma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7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4" borderId="7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1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" fillId="0" borderId="0">
      <alignment vertical="center"/>
    </xf>
    <xf numFmtId="0" fontId="4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57" applyFont="1" applyFill="1" applyAlignment="1">
      <alignment horizontal="center" vertical="center" wrapText="1"/>
    </xf>
    <xf numFmtId="0" fontId="4" fillId="0" borderId="0" xfId="57" applyFont="1" applyFill="1" applyAlignment="1">
      <alignment horizontal="center" vertical="center" wrapText="1"/>
    </xf>
    <xf numFmtId="0" fontId="3" fillId="0" borderId="0" xfId="57" applyFont="1" applyFill="1" applyAlignment="1">
      <alignment horizontal="center" vertical="center"/>
    </xf>
    <xf numFmtId="0" fontId="5" fillId="0" borderId="0" xfId="57" applyFont="1" applyFill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 wrapText="1"/>
    </xf>
    <xf numFmtId="0" fontId="9" fillId="0" borderId="1" xfId="57" applyFont="1" applyFill="1" applyBorder="1" applyAlignment="1">
      <alignment horizontal="center" vertical="center" wrapText="1"/>
    </xf>
    <xf numFmtId="0" fontId="10" fillId="0" borderId="1" xfId="57" applyFont="1" applyFill="1" applyBorder="1" applyAlignment="1">
      <alignment horizontal="center" vertical="center" wrapText="1"/>
    </xf>
    <xf numFmtId="0" fontId="11" fillId="0" borderId="1" xfId="57" applyFont="1" applyFill="1" applyBorder="1" applyAlignment="1">
      <alignment horizontal="center" vertical="center" wrapText="1"/>
    </xf>
    <xf numFmtId="0" fontId="12" fillId="0" borderId="1" xfId="57" applyFont="1" applyFill="1" applyBorder="1" applyAlignment="1">
      <alignment horizontal="center" vertical="center" wrapText="1"/>
    </xf>
    <xf numFmtId="0" fontId="13" fillId="0" borderId="1" xfId="54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4" fillId="0" borderId="1" xfId="54" applyFont="1" applyFill="1" applyBorder="1" applyAlignment="1">
      <alignment horizontal="center" vertical="center" wrapText="1"/>
    </xf>
    <xf numFmtId="0" fontId="19" fillId="0" borderId="1" xfId="49" applyFont="1" applyFill="1" applyBorder="1" applyAlignment="1">
      <alignment horizontal="center" vertical="center"/>
    </xf>
    <xf numFmtId="0" fontId="19" fillId="0" borderId="1" xfId="54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0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9" fontId="20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7" fillId="0" borderId="1" xfId="54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2" xfId="51"/>
    <cellStyle name="常规 3" xfId="52"/>
    <cellStyle name="常规 3 2" xfId="53"/>
    <cellStyle name="常规 4" xfId="54"/>
    <cellStyle name="常规 4 2" xfId="55"/>
    <cellStyle name="常规 5" xfId="56"/>
    <cellStyle name="常规 6" xfId="57"/>
    <cellStyle name="常规 7" xfId="58"/>
    <cellStyle name="常规 8" xfId="59"/>
    <cellStyle name="常规 9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workbookViewId="0">
      <selection activeCell="A18" sqref="A18:A24"/>
    </sheetView>
  </sheetViews>
  <sheetFormatPr defaultColWidth="9" defaultRowHeight="32" customHeight="1"/>
  <cols>
    <col min="1" max="1" width="4.25" style="1" customWidth="1"/>
    <col min="2" max="2" width="9" style="2"/>
    <col min="3" max="3" width="7.875" style="2" customWidth="1"/>
    <col min="4" max="4" width="7.75" style="2" customWidth="1"/>
    <col min="5" max="5" width="18.5" style="1" customWidth="1"/>
    <col min="6" max="7" width="12" style="1" customWidth="1"/>
    <col min="8" max="8" width="9.5" style="1" customWidth="1"/>
    <col min="9" max="10" width="10.125" style="1" customWidth="1"/>
    <col min="11" max="11" width="14.875" style="3" customWidth="1"/>
    <col min="12" max="16384" width="9" style="1"/>
  </cols>
  <sheetData>
    <row r="1" s="1" customFormat="1" ht="59" customHeight="1" spans="1:11">
      <c r="A1" s="4" t="s">
        <v>0</v>
      </c>
      <c r="B1" s="5"/>
      <c r="C1" s="5"/>
      <c r="D1" s="5"/>
      <c r="E1" s="4"/>
      <c r="F1" s="4"/>
      <c r="G1" s="4"/>
      <c r="H1" s="4"/>
      <c r="I1" s="4"/>
      <c r="J1" s="4"/>
      <c r="K1" s="7"/>
    </row>
    <row r="2" s="1" customFormat="1" customHeight="1" spans="1:11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8" t="s">
        <v>6</v>
      </c>
      <c r="G2" s="11" t="s">
        <v>7</v>
      </c>
      <c r="H2" s="36" t="s">
        <v>8</v>
      </c>
      <c r="I2" s="14" t="s">
        <v>9</v>
      </c>
      <c r="J2" s="14" t="s">
        <v>10</v>
      </c>
      <c r="K2" s="15" t="s">
        <v>11</v>
      </c>
    </row>
    <row r="3" s="1" customFormat="1" customHeight="1" spans="1:11">
      <c r="A3" s="16">
        <v>1</v>
      </c>
      <c r="B3" s="23" t="s">
        <v>12</v>
      </c>
      <c r="C3" s="23" t="s">
        <v>13</v>
      </c>
      <c r="D3" s="23" t="s">
        <v>14</v>
      </c>
      <c r="E3" s="37" t="s">
        <v>15</v>
      </c>
      <c r="F3" s="29" t="s">
        <v>16</v>
      </c>
      <c r="G3" s="29">
        <v>70.6</v>
      </c>
      <c r="H3" s="29">
        <v>20.6</v>
      </c>
      <c r="I3" s="30">
        <v>0.7154</v>
      </c>
      <c r="J3" s="41">
        <f t="shared" ref="J3:J18" si="0">H3*400</f>
        <v>8240</v>
      </c>
      <c r="K3" s="40"/>
    </row>
    <row r="4" s="1" customFormat="1" customHeight="1" spans="1:11">
      <c r="A4" s="16">
        <v>2</v>
      </c>
      <c r="B4" s="23" t="s">
        <v>12</v>
      </c>
      <c r="C4" s="23" t="s">
        <v>13</v>
      </c>
      <c r="D4" s="23" t="s">
        <v>14</v>
      </c>
      <c r="E4" s="37" t="s">
        <v>15</v>
      </c>
      <c r="F4" s="29" t="s">
        <v>16</v>
      </c>
      <c r="G4" s="29">
        <v>133.7</v>
      </c>
      <c r="H4" s="29">
        <v>133.7</v>
      </c>
      <c r="I4" s="38">
        <v>0.72</v>
      </c>
      <c r="J4" s="41">
        <f t="shared" si="0"/>
        <v>53480</v>
      </c>
      <c r="K4" s="40"/>
    </row>
    <row r="5" s="1" customFormat="1" customHeight="1" spans="1:11">
      <c r="A5" s="16">
        <v>3</v>
      </c>
      <c r="B5" s="23" t="s">
        <v>12</v>
      </c>
      <c r="C5" s="23" t="s">
        <v>13</v>
      </c>
      <c r="D5" s="23" t="s">
        <v>17</v>
      </c>
      <c r="E5" s="41" t="s">
        <v>18</v>
      </c>
      <c r="F5" s="29" t="s">
        <v>19</v>
      </c>
      <c r="G5" s="29">
        <v>141.82</v>
      </c>
      <c r="H5" s="29">
        <v>141.82</v>
      </c>
      <c r="I5" s="30">
        <v>0.7672</v>
      </c>
      <c r="J5" s="41">
        <f t="shared" si="0"/>
        <v>56728</v>
      </c>
      <c r="K5" s="40"/>
    </row>
    <row r="6" s="1" customFormat="1" customHeight="1" spans="1:11">
      <c r="A6" s="16">
        <v>4</v>
      </c>
      <c r="B6" s="23" t="s">
        <v>12</v>
      </c>
      <c r="C6" s="23" t="s">
        <v>20</v>
      </c>
      <c r="D6" s="21" t="s">
        <v>21</v>
      </c>
      <c r="E6" s="41" t="s">
        <v>22</v>
      </c>
      <c r="F6" s="41" t="s">
        <v>23</v>
      </c>
      <c r="G6" s="29">
        <v>38.7</v>
      </c>
      <c r="H6" s="29">
        <v>38.7</v>
      </c>
      <c r="I6" s="30">
        <v>0.7442</v>
      </c>
      <c r="J6" s="41">
        <f t="shared" si="0"/>
        <v>15480</v>
      </c>
      <c r="K6" s="40"/>
    </row>
    <row r="7" s="1" customFormat="1" customHeight="1" spans="1:11">
      <c r="A7" s="16">
        <v>5</v>
      </c>
      <c r="B7" s="23" t="s">
        <v>12</v>
      </c>
      <c r="C7" s="23" t="s">
        <v>24</v>
      </c>
      <c r="D7" s="21" t="s">
        <v>25</v>
      </c>
      <c r="E7" s="41" t="s">
        <v>26</v>
      </c>
      <c r="F7" s="41" t="s">
        <v>27</v>
      </c>
      <c r="G7" s="29">
        <v>95.8</v>
      </c>
      <c r="H7" s="29">
        <v>95.8</v>
      </c>
      <c r="I7" s="30">
        <v>0.7143</v>
      </c>
      <c r="J7" s="41">
        <f t="shared" si="0"/>
        <v>38320</v>
      </c>
      <c r="K7" s="40"/>
    </row>
    <row r="8" s="1" customFormat="1" customHeight="1" spans="1:11">
      <c r="A8" s="16">
        <v>6</v>
      </c>
      <c r="B8" s="23" t="s">
        <v>12</v>
      </c>
      <c r="C8" s="23" t="s">
        <v>24</v>
      </c>
      <c r="D8" s="21" t="s">
        <v>25</v>
      </c>
      <c r="E8" s="41" t="s">
        <v>26</v>
      </c>
      <c r="F8" s="41" t="s">
        <v>27</v>
      </c>
      <c r="G8" s="29">
        <v>152</v>
      </c>
      <c r="H8" s="29">
        <v>152</v>
      </c>
      <c r="I8" s="30">
        <v>0.7467</v>
      </c>
      <c r="J8" s="41">
        <f t="shared" si="0"/>
        <v>60800</v>
      </c>
      <c r="K8" s="40"/>
    </row>
    <row r="9" s="1" customFormat="1" customHeight="1" spans="1:11">
      <c r="A9" s="16">
        <v>7</v>
      </c>
      <c r="B9" s="23" t="s">
        <v>12</v>
      </c>
      <c r="C9" s="23" t="s">
        <v>13</v>
      </c>
      <c r="D9" s="21" t="s">
        <v>28</v>
      </c>
      <c r="E9" s="41" t="s">
        <v>29</v>
      </c>
      <c r="F9" s="41" t="s">
        <v>19</v>
      </c>
      <c r="G9" s="29">
        <v>230.2</v>
      </c>
      <c r="H9" s="29">
        <v>230.2</v>
      </c>
      <c r="I9" s="30">
        <v>0.7286</v>
      </c>
      <c r="J9" s="41">
        <f t="shared" si="0"/>
        <v>92080</v>
      </c>
      <c r="K9" s="40"/>
    </row>
    <row r="10" s="1" customFormat="1" customHeight="1" spans="1:11">
      <c r="A10" s="16">
        <v>8</v>
      </c>
      <c r="B10" s="23" t="s">
        <v>12</v>
      </c>
      <c r="C10" s="23" t="s">
        <v>13</v>
      </c>
      <c r="D10" s="21" t="s">
        <v>28</v>
      </c>
      <c r="E10" s="41" t="s">
        <v>29</v>
      </c>
      <c r="F10" s="41" t="s">
        <v>19</v>
      </c>
      <c r="G10" s="29">
        <v>345.2</v>
      </c>
      <c r="H10" s="29">
        <v>345.2</v>
      </c>
      <c r="I10" s="38">
        <v>0.74</v>
      </c>
      <c r="J10" s="41">
        <f t="shared" si="0"/>
        <v>138080</v>
      </c>
      <c r="K10" s="40"/>
    </row>
    <row r="11" s="1" customFormat="1" customHeight="1" spans="1:11">
      <c r="A11" s="16">
        <v>9</v>
      </c>
      <c r="B11" s="23" t="s">
        <v>12</v>
      </c>
      <c r="C11" s="23" t="s">
        <v>13</v>
      </c>
      <c r="D11" s="21" t="s">
        <v>28</v>
      </c>
      <c r="E11" s="41" t="s">
        <v>29</v>
      </c>
      <c r="F11" s="41" t="s">
        <v>19</v>
      </c>
      <c r="G11" s="29">
        <v>108.6</v>
      </c>
      <c r="H11" s="29">
        <v>108.6</v>
      </c>
      <c r="I11" s="30">
        <v>0.7434</v>
      </c>
      <c r="J11" s="41">
        <f t="shared" si="0"/>
        <v>43440</v>
      </c>
      <c r="K11" s="40"/>
    </row>
    <row r="12" s="1" customFormat="1" customHeight="1" spans="1:11">
      <c r="A12" s="16">
        <v>10</v>
      </c>
      <c r="B12" s="23" t="s">
        <v>12</v>
      </c>
      <c r="C12" s="23" t="s">
        <v>24</v>
      </c>
      <c r="D12" s="21" t="s">
        <v>30</v>
      </c>
      <c r="E12" s="41" t="s">
        <v>31</v>
      </c>
      <c r="F12" s="41" t="s">
        <v>32</v>
      </c>
      <c r="G12" s="29">
        <v>200.7</v>
      </c>
      <c r="H12" s="29">
        <v>200.7</v>
      </c>
      <c r="I12" s="30">
        <v>0.729</v>
      </c>
      <c r="J12" s="41">
        <f t="shared" si="0"/>
        <v>80280</v>
      </c>
      <c r="K12" s="40"/>
    </row>
    <row r="13" s="1" customFormat="1" customHeight="1" spans="1:11">
      <c r="A13" s="16">
        <v>11</v>
      </c>
      <c r="B13" s="23" t="s">
        <v>12</v>
      </c>
      <c r="C13" s="23" t="s">
        <v>13</v>
      </c>
      <c r="D13" s="21" t="s">
        <v>33</v>
      </c>
      <c r="E13" s="41" t="s">
        <v>34</v>
      </c>
      <c r="F13" s="29" t="s">
        <v>35</v>
      </c>
      <c r="G13" s="42">
        <v>978.6</v>
      </c>
      <c r="H13" s="29">
        <v>391.4</v>
      </c>
      <c r="I13" s="30">
        <v>0.7363</v>
      </c>
      <c r="J13" s="41">
        <f t="shared" si="0"/>
        <v>156560</v>
      </c>
      <c r="K13" s="40"/>
    </row>
    <row r="14" s="1" customFormat="1" customHeight="1" spans="1:11">
      <c r="A14" s="16">
        <v>12</v>
      </c>
      <c r="B14" s="23" t="s">
        <v>12</v>
      </c>
      <c r="C14" s="23" t="s">
        <v>13</v>
      </c>
      <c r="D14" s="21" t="s">
        <v>33</v>
      </c>
      <c r="E14" s="41" t="s">
        <v>34</v>
      </c>
      <c r="F14" s="29" t="s">
        <v>35</v>
      </c>
      <c r="G14" s="43"/>
      <c r="H14" s="29">
        <v>587.2</v>
      </c>
      <c r="I14" s="30">
        <v>0.7363</v>
      </c>
      <c r="J14" s="41">
        <f t="shared" si="0"/>
        <v>234880</v>
      </c>
      <c r="K14" s="40"/>
    </row>
    <row r="15" s="1" customFormat="1" customHeight="1" spans="1:11">
      <c r="A15" s="16">
        <v>13</v>
      </c>
      <c r="B15" s="23" t="s">
        <v>12</v>
      </c>
      <c r="C15" s="23" t="s">
        <v>13</v>
      </c>
      <c r="D15" s="23" t="s">
        <v>36</v>
      </c>
      <c r="E15" s="41" t="s">
        <v>37</v>
      </c>
      <c r="F15" s="29" t="s">
        <v>38</v>
      </c>
      <c r="G15" s="29">
        <v>18.4</v>
      </c>
      <c r="H15" s="29">
        <v>18.4</v>
      </c>
      <c r="I15" s="30">
        <v>0.7105</v>
      </c>
      <c r="J15" s="41">
        <f t="shared" si="0"/>
        <v>7360</v>
      </c>
      <c r="K15" s="40"/>
    </row>
    <row r="16" s="1" customFormat="1" customHeight="1" spans="1:11">
      <c r="A16" s="16">
        <v>14</v>
      </c>
      <c r="B16" s="23" t="s">
        <v>12</v>
      </c>
      <c r="C16" s="23" t="s">
        <v>24</v>
      </c>
      <c r="D16" s="44" t="s">
        <v>39</v>
      </c>
      <c r="E16" s="45" t="s">
        <v>40</v>
      </c>
      <c r="F16" s="45" t="s">
        <v>41</v>
      </c>
      <c r="G16" s="29">
        <v>163.5</v>
      </c>
      <c r="H16" s="29">
        <v>163.5</v>
      </c>
      <c r="I16" s="38">
        <v>0.72</v>
      </c>
      <c r="J16" s="41">
        <f t="shared" si="0"/>
        <v>65400</v>
      </c>
      <c r="K16" s="40"/>
    </row>
    <row r="17" s="1" customFormat="1" customHeight="1" spans="1:11">
      <c r="A17" s="16">
        <v>15</v>
      </c>
      <c r="B17" s="23" t="s">
        <v>12</v>
      </c>
      <c r="C17" s="23" t="s">
        <v>24</v>
      </c>
      <c r="D17" s="46" t="s">
        <v>42</v>
      </c>
      <c r="E17" s="27" t="s">
        <v>43</v>
      </c>
      <c r="F17" s="28" t="s">
        <v>44</v>
      </c>
      <c r="G17" s="29">
        <v>612</v>
      </c>
      <c r="H17" s="29">
        <v>612</v>
      </c>
      <c r="I17" s="30">
        <v>0.7363</v>
      </c>
      <c r="J17" s="41">
        <f t="shared" si="0"/>
        <v>244800</v>
      </c>
      <c r="K17" s="40"/>
    </row>
    <row r="18" s="1" customFormat="1" customHeight="1" spans="1:11">
      <c r="A18" s="16">
        <v>16</v>
      </c>
      <c r="B18" s="23" t="s">
        <v>12</v>
      </c>
      <c r="C18" s="23" t="s">
        <v>24</v>
      </c>
      <c r="D18" s="46" t="s">
        <v>42</v>
      </c>
      <c r="E18" s="27" t="s">
        <v>43</v>
      </c>
      <c r="F18" s="28" t="s">
        <v>44</v>
      </c>
      <c r="G18" s="29">
        <v>305.83</v>
      </c>
      <c r="H18" s="29">
        <v>305.83</v>
      </c>
      <c r="I18" s="30">
        <v>0.715</v>
      </c>
      <c r="J18" s="41">
        <f t="shared" si="0"/>
        <v>122332</v>
      </c>
      <c r="K18" s="40"/>
    </row>
    <row r="19" s="1" customFormat="1" customHeight="1" spans="1:11">
      <c r="A19" s="16">
        <v>17</v>
      </c>
      <c r="B19" s="23" t="s">
        <v>12</v>
      </c>
      <c r="C19" s="23" t="s">
        <v>24</v>
      </c>
      <c r="D19" s="46" t="s">
        <v>42</v>
      </c>
      <c r="E19" s="27" t="s">
        <v>43</v>
      </c>
      <c r="F19" s="28" t="s">
        <v>44</v>
      </c>
      <c r="G19" s="29">
        <v>19.25</v>
      </c>
      <c r="H19" s="29">
        <v>19.25</v>
      </c>
      <c r="I19" s="30">
        <v>0.7059</v>
      </c>
      <c r="J19" s="41">
        <f t="shared" ref="J19:J24" si="1">H19*400</f>
        <v>7700</v>
      </c>
      <c r="K19" s="40"/>
    </row>
    <row r="20" s="1" customFormat="1" customHeight="1" spans="1:11">
      <c r="A20" s="16">
        <v>18</v>
      </c>
      <c r="B20" s="23" t="s">
        <v>12</v>
      </c>
      <c r="C20" s="23" t="s">
        <v>24</v>
      </c>
      <c r="D20" s="46" t="s">
        <v>42</v>
      </c>
      <c r="E20" s="27" t="s">
        <v>43</v>
      </c>
      <c r="F20" s="28" t="s">
        <v>44</v>
      </c>
      <c r="G20" s="29">
        <v>11.54</v>
      </c>
      <c r="H20" s="29">
        <v>11.54</v>
      </c>
      <c r="I20" s="30">
        <v>0.7157</v>
      </c>
      <c r="J20" s="41">
        <f t="shared" si="1"/>
        <v>4616</v>
      </c>
      <c r="K20" s="40"/>
    </row>
    <row r="21" s="1" customFormat="1" customHeight="1" spans="1:11">
      <c r="A21" s="16">
        <v>19</v>
      </c>
      <c r="B21" s="23" t="s">
        <v>12</v>
      </c>
      <c r="C21" s="23" t="s">
        <v>24</v>
      </c>
      <c r="D21" s="46" t="s">
        <v>42</v>
      </c>
      <c r="E21" s="27" t="s">
        <v>43</v>
      </c>
      <c r="F21" s="28" t="s">
        <v>44</v>
      </c>
      <c r="G21" s="29">
        <v>20.95</v>
      </c>
      <c r="H21" s="29">
        <v>20.95</v>
      </c>
      <c r="I21" s="30">
        <v>0.7397</v>
      </c>
      <c r="J21" s="41">
        <f t="shared" si="1"/>
        <v>8380</v>
      </c>
      <c r="K21" s="40"/>
    </row>
    <row r="22" s="1" customFormat="1" customHeight="1" spans="1:11">
      <c r="A22" s="16">
        <v>20</v>
      </c>
      <c r="B22" s="23" t="s">
        <v>12</v>
      </c>
      <c r="C22" s="23" t="s">
        <v>24</v>
      </c>
      <c r="D22" s="46" t="s">
        <v>42</v>
      </c>
      <c r="E22" s="27" t="s">
        <v>43</v>
      </c>
      <c r="F22" s="28" t="s">
        <v>44</v>
      </c>
      <c r="G22" s="29">
        <v>11.03</v>
      </c>
      <c r="H22" s="29">
        <v>11.03</v>
      </c>
      <c r="I22" s="30">
        <v>0.7143</v>
      </c>
      <c r="J22" s="41">
        <f t="shared" si="1"/>
        <v>4412</v>
      </c>
      <c r="K22" s="40"/>
    </row>
    <row r="23" s="1" customFormat="1" customHeight="1" spans="1:11">
      <c r="A23" s="16">
        <v>21</v>
      </c>
      <c r="B23" s="23" t="s">
        <v>12</v>
      </c>
      <c r="C23" s="23" t="s">
        <v>24</v>
      </c>
      <c r="D23" s="46" t="s">
        <v>42</v>
      </c>
      <c r="E23" s="27" t="s">
        <v>43</v>
      </c>
      <c r="F23" s="28" t="s">
        <v>44</v>
      </c>
      <c r="G23" s="29">
        <v>25.42</v>
      </c>
      <c r="H23" s="29">
        <v>25.42</v>
      </c>
      <c r="I23" s="30">
        <v>0.7204</v>
      </c>
      <c r="J23" s="41">
        <f t="shared" si="1"/>
        <v>10168</v>
      </c>
      <c r="K23" s="40"/>
    </row>
    <row r="24" s="1" customFormat="1" customHeight="1" spans="1:11">
      <c r="A24" s="16">
        <v>22</v>
      </c>
      <c r="B24" s="23" t="s">
        <v>12</v>
      </c>
      <c r="C24" s="23" t="s">
        <v>24</v>
      </c>
      <c r="D24" s="46" t="s">
        <v>42</v>
      </c>
      <c r="E24" s="27" t="s">
        <v>43</v>
      </c>
      <c r="F24" s="28" t="s">
        <v>44</v>
      </c>
      <c r="G24" s="29">
        <v>88.78</v>
      </c>
      <c r="H24" s="29">
        <v>88.78</v>
      </c>
      <c r="I24" s="30">
        <v>0.7345</v>
      </c>
      <c r="J24" s="41">
        <f t="shared" si="1"/>
        <v>35512</v>
      </c>
      <c r="K24" s="40"/>
    </row>
    <row r="25" s="1" customFormat="1" customHeight="1" spans="1:11">
      <c r="A25" s="33"/>
      <c r="B25" s="47"/>
      <c r="C25" s="47"/>
      <c r="D25" s="47"/>
      <c r="E25" s="48"/>
      <c r="F25" s="48" t="s">
        <v>45</v>
      </c>
      <c r="G25" s="48"/>
      <c r="H25" s="29">
        <v>3722.62</v>
      </c>
      <c r="I25" s="48"/>
      <c r="J25" s="48">
        <v>1489048</v>
      </c>
      <c r="K25" s="31"/>
    </row>
    <row r="26" s="1" customFormat="1" customHeight="1" spans="1:11">
      <c r="B26" s="2"/>
      <c r="C26" s="2"/>
      <c r="D26" s="2"/>
      <c r="E26" s="1"/>
      <c r="F26" s="1"/>
      <c r="K26" s="3"/>
    </row>
    <row r="27" s="1" customFormat="1" customHeight="1" spans="1:11">
      <c r="B27" s="2"/>
      <c r="C27" s="2"/>
      <c r="D27" s="2"/>
      <c r="E27" s="1"/>
      <c r="F27" s="1"/>
      <c r="K27" s="3"/>
    </row>
    <row r="28" s="1" customFormat="1" customHeight="1" spans="1:11">
      <c r="B28" s="2"/>
      <c r="C28" s="2"/>
      <c r="D28" s="2"/>
      <c r="E28" s="1"/>
      <c r="F28" s="1"/>
      <c r="K28" s="3"/>
    </row>
    <row r="29" s="1" customFormat="1" customHeight="1" spans="1:11">
      <c r="B29" s="2"/>
      <c r="C29" s="2"/>
      <c r="D29" s="2"/>
      <c r="E29" s="1"/>
      <c r="F29" s="1"/>
      <c r="K29" s="3"/>
    </row>
    <row r="30" s="1" customFormat="1" customHeight="1" spans="1:11">
      <c r="B30" s="2"/>
      <c r="C30" s="2"/>
      <c r="D30" s="2"/>
      <c r="E30" s="1"/>
      <c r="F30" s="1"/>
      <c r="K30" s="3"/>
    </row>
    <row r="31" s="1" customFormat="1" customHeight="1" spans="1:11">
      <c r="B31" s="2"/>
      <c r="C31" s="2"/>
      <c r="D31" s="2"/>
      <c r="E31" s="1"/>
      <c r="F31" s="1"/>
      <c r="K31" s="3"/>
    </row>
    <row r="32" s="1" customFormat="1" customHeight="1" spans="1:11">
      <c r="B32" s="2"/>
      <c r="C32" s="2"/>
      <c r="D32" s="2"/>
      <c r="E32" s="1"/>
      <c r="F32" s="1"/>
      <c r="K32" s="3"/>
    </row>
    <row r="33" s="1" customFormat="1" customHeight="1" spans="2:11">
      <c r="B33" s="2"/>
      <c r="C33" s="2"/>
      <c r="D33" s="2"/>
      <c r="E33" s="1"/>
      <c r="F33" s="1"/>
      <c r="K33" s="3"/>
    </row>
    <row r="34" s="1" customFormat="1" customHeight="1" spans="2:11">
      <c r="B34" s="2"/>
      <c r="C34" s="2"/>
      <c r="D34" s="2"/>
      <c r="E34" s="1"/>
      <c r="F34" s="1"/>
      <c r="K34" s="3"/>
    </row>
    <row r="35" s="1" customFormat="1" customHeight="1" spans="2:11">
      <c r="B35" s="2"/>
      <c r="C35" s="2"/>
      <c r="D35" s="2"/>
      <c r="E35" s="1"/>
      <c r="F35" s="1"/>
      <c r="K35" s="3"/>
    </row>
    <row r="36" s="1" customFormat="1" customHeight="1" spans="2:11">
      <c r="B36" s="2"/>
      <c r="C36" s="2"/>
      <c r="D36" s="2"/>
      <c r="E36" s="1"/>
      <c r="F36" s="1"/>
      <c r="K36" s="3"/>
    </row>
    <row r="37" s="1" customFormat="1" customHeight="1" spans="2:11">
      <c r="B37" s="2"/>
      <c r="C37" s="2"/>
      <c r="D37" s="2"/>
      <c r="E37" s="1"/>
      <c r="F37" s="1"/>
      <c r="K37" s="3"/>
    </row>
    <row r="38" s="1" customFormat="1" customHeight="1" spans="2:11">
      <c r="B38" s="2"/>
      <c r="C38" s="2"/>
      <c r="D38" s="2"/>
      <c r="E38" s="1"/>
      <c r="F38" s="1"/>
      <c r="K38" s="3"/>
    </row>
    <row r="51" s="1" customFormat="1" customHeight="1" spans="2:11">
      <c r="B51" s="2"/>
      <c r="C51" s="2"/>
      <c r="D51" s="2"/>
      <c r="E51" s="1"/>
      <c r="F51" s="1"/>
      <c r="K51" s="3"/>
    </row>
    <row r="52" s="1" customFormat="1" customHeight="1" spans="2:11">
      <c r="B52" s="2"/>
      <c r="C52" s="2"/>
      <c r="D52" s="2"/>
      <c r="E52" s="1"/>
      <c r="F52" s="1"/>
      <c r="K52" s="3"/>
    </row>
    <row r="53" s="1" customFormat="1" customHeight="1" spans="2:11">
      <c r="B53" s="2"/>
      <c r="C53" s="2"/>
      <c r="D53" s="2"/>
      <c r="E53" s="1"/>
      <c r="F53" s="1"/>
      <c r="K53" s="3"/>
    </row>
    <row r="54" s="1" customFormat="1" customHeight="1" spans="2:11">
      <c r="B54" s="2"/>
      <c r="C54" s="2"/>
      <c r="D54" s="2"/>
      <c r="E54" s="1"/>
      <c r="F54" s="1"/>
      <c r="K54" s="3"/>
    </row>
    <row r="55" s="1" customFormat="1" customHeight="1" spans="2:11">
      <c r="B55" s="2"/>
      <c r="C55" s="2"/>
      <c r="D55" s="2"/>
      <c r="E55" s="1"/>
      <c r="F55" s="1"/>
      <c r="K55" s="3"/>
    </row>
    <row r="56" s="1" customFormat="1" customHeight="1" spans="2:11">
      <c r="B56" s="2"/>
      <c r="C56" s="2"/>
      <c r="D56" s="2"/>
      <c r="E56" s="1"/>
      <c r="F56" s="1"/>
      <c r="K56" s="3"/>
    </row>
    <row r="65" s="1" customFormat="1" customHeight="1" spans="2:11">
      <c r="B65" s="2"/>
      <c r="C65" s="2"/>
      <c r="D65" s="2"/>
      <c r="E65" s="1"/>
      <c r="F65" s="1"/>
      <c r="K65" s="3"/>
    </row>
    <row r="66" s="1" customFormat="1" customHeight="1" spans="2:11">
      <c r="B66" s="2"/>
      <c r="C66" s="2"/>
      <c r="D66" s="2"/>
      <c r="E66" s="1"/>
      <c r="F66" s="1"/>
      <c r="K66" s="3"/>
    </row>
    <row r="67" s="1" customFormat="1" customHeight="1" spans="2:11">
      <c r="B67" s="2"/>
      <c r="C67" s="2"/>
      <c r="D67" s="2"/>
      <c r="E67" s="1"/>
      <c r="F67" s="1"/>
      <c r="K67" s="3"/>
    </row>
    <row r="68" s="1" customFormat="1" customHeight="1" spans="2:11">
      <c r="B68" s="2"/>
      <c r="C68" s="2"/>
      <c r="D68" s="2"/>
      <c r="E68" s="1"/>
      <c r="F68" s="1"/>
      <c r="K68" s="3"/>
    </row>
    <row r="69" s="1" customFormat="1" customHeight="1" spans="2:11">
      <c r="B69" s="2"/>
      <c r="C69" s="2"/>
      <c r="D69" s="2"/>
      <c r="E69" s="1"/>
      <c r="F69" s="1"/>
      <c r="K69" s="3"/>
    </row>
    <row r="70" s="1" customFormat="1" customHeight="1" spans="2:11">
      <c r="B70" s="2"/>
      <c r="C70" s="2"/>
      <c r="D70" s="2"/>
      <c r="E70" s="1"/>
      <c r="F70" s="1"/>
      <c r="K70" s="3"/>
    </row>
    <row r="71" s="1" customFormat="1" customHeight="1" spans="2:11">
      <c r="B71" s="2"/>
      <c r="C71" s="2"/>
      <c r="D71" s="2"/>
      <c r="E71" s="1"/>
      <c r="F71" s="1"/>
      <c r="K71" s="3"/>
    </row>
  </sheetData>
  <mergeCells count="2">
    <mergeCell ref="A1:K1"/>
    <mergeCell ref="G13:G1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workbookViewId="0">
      <selection activeCell="A17" sqref="A17:A23"/>
    </sheetView>
  </sheetViews>
  <sheetFormatPr defaultColWidth="9" defaultRowHeight="32" customHeight="1"/>
  <cols>
    <col min="1" max="1" width="4.25" style="1" customWidth="1"/>
    <col min="2" max="2" width="9" style="2"/>
    <col min="3" max="3" width="7.875" style="2" customWidth="1"/>
    <col min="4" max="4" width="7.75" style="2" customWidth="1"/>
    <col min="5" max="5" width="18.5" style="1" customWidth="1"/>
    <col min="6" max="7" width="12" style="1" customWidth="1"/>
    <col min="8" max="8" width="9.5" style="1" customWidth="1"/>
    <col min="9" max="10" width="10.125" style="1" customWidth="1"/>
    <col min="11" max="11" width="14.875" style="3" customWidth="1"/>
    <col min="12" max="16384" width="9" style="1"/>
  </cols>
  <sheetData>
    <row r="1" s="1" customFormat="1" ht="59" customHeight="1" spans="1:11">
      <c r="A1" s="4" t="s">
        <v>46</v>
      </c>
      <c r="B1" s="5"/>
      <c r="C1" s="5"/>
      <c r="D1" s="5"/>
      <c r="E1" s="4"/>
      <c r="F1" s="4"/>
      <c r="G1" s="6"/>
      <c r="H1" s="6"/>
      <c r="I1" s="6"/>
      <c r="J1" s="6"/>
      <c r="K1" s="7"/>
    </row>
    <row r="2" s="1" customFormat="1" customHeight="1" spans="1:11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8" t="s">
        <v>6</v>
      </c>
      <c r="G2" s="11" t="s">
        <v>7</v>
      </c>
      <c r="H2" s="36" t="s">
        <v>8</v>
      </c>
      <c r="I2" s="14" t="s">
        <v>9</v>
      </c>
      <c r="J2" s="14" t="s">
        <v>47</v>
      </c>
      <c r="K2" s="15" t="s">
        <v>11</v>
      </c>
    </row>
    <row r="3" s="1" customFormat="1" customHeight="1" spans="1:11">
      <c r="A3" s="16">
        <v>1</v>
      </c>
      <c r="B3" s="23" t="s">
        <v>12</v>
      </c>
      <c r="C3" s="23" t="s">
        <v>13</v>
      </c>
      <c r="D3" s="23" t="s">
        <v>14</v>
      </c>
      <c r="E3" s="37" t="s">
        <v>15</v>
      </c>
      <c r="F3" s="29" t="s">
        <v>16</v>
      </c>
      <c r="G3" s="29">
        <v>133.7</v>
      </c>
      <c r="H3" s="29">
        <v>133.7</v>
      </c>
      <c r="I3" s="38">
        <v>0.72</v>
      </c>
      <c r="J3" s="39">
        <f t="shared" ref="J3:J23" si="0">H3*300</f>
        <v>40110</v>
      </c>
      <c r="K3" s="40"/>
    </row>
    <row r="4" s="1" customFormat="1" customHeight="1" spans="1:11">
      <c r="A4" s="16">
        <v>2</v>
      </c>
      <c r="B4" s="23" t="s">
        <v>12</v>
      </c>
      <c r="C4" s="23" t="s">
        <v>13</v>
      </c>
      <c r="D4" s="23" t="s">
        <v>17</v>
      </c>
      <c r="E4" s="41" t="s">
        <v>18</v>
      </c>
      <c r="F4" s="29" t="s">
        <v>19</v>
      </c>
      <c r="G4" s="29">
        <v>141.82</v>
      </c>
      <c r="H4" s="29">
        <v>141.82</v>
      </c>
      <c r="I4" s="30">
        <v>0.7672</v>
      </c>
      <c r="J4" s="39">
        <f t="shared" si="0"/>
        <v>42546</v>
      </c>
      <c r="K4" s="40"/>
    </row>
    <row r="5" s="1" customFormat="1" customHeight="1" spans="1:11">
      <c r="A5" s="16">
        <v>3</v>
      </c>
      <c r="B5" s="23" t="s">
        <v>12</v>
      </c>
      <c r="C5" s="23" t="s">
        <v>20</v>
      </c>
      <c r="D5" s="21" t="s">
        <v>21</v>
      </c>
      <c r="E5" s="41" t="s">
        <v>22</v>
      </c>
      <c r="F5" s="41" t="s">
        <v>23</v>
      </c>
      <c r="G5" s="29">
        <v>38.7</v>
      </c>
      <c r="H5" s="29">
        <v>38.7</v>
      </c>
      <c r="I5" s="30">
        <v>0.7442</v>
      </c>
      <c r="J5" s="39">
        <f t="shared" si="0"/>
        <v>11610</v>
      </c>
      <c r="K5" s="40"/>
    </row>
    <row r="6" s="1" customFormat="1" customHeight="1" spans="1:11">
      <c r="A6" s="16">
        <v>4</v>
      </c>
      <c r="B6" s="23" t="s">
        <v>12</v>
      </c>
      <c r="C6" s="23" t="s">
        <v>24</v>
      </c>
      <c r="D6" s="21" t="s">
        <v>25</v>
      </c>
      <c r="E6" s="41" t="s">
        <v>26</v>
      </c>
      <c r="F6" s="41" t="s">
        <v>27</v>
      </c>
      <c r="G6" s="29">
        <v>95.8</v>
      </c>
      <c r="H6" s="29">
        <v>95.8</v>
      </c>
      <c r="I6" s="30">
        <v>0.7143</v>
      </c>
      <c r="J6" s="39">
        <f t="shared" si="0"/>
        <v>28740</v>
      </c>
      <c r="K6" s="40"/>
    </row>
    <row r="7" s="1" customFormat="1" customHeight="1" spans="1:11">
      <c r="A7" s="16">
        <v>5</v>
      </c>
      <c r="B7" s="23" t="s">
        <v>12</v>
      </c>
      <c r="C7" s="23" t="s">
        <v>24</v>
      </c>
      <c r="D7" s="21" t="s">
        <v>25</v>
      </c>
      <c r="E7" s="41" t="s">
        <v>26</v>
      </c>
      <c r="F7" s="41" t="s">
        <v>27</v>
      </c>
      <c r="G7" s="29">
        <v>152</v>
      </c>
      <c r="H7" s="29">
        <v>152</v>
      </c>
      <c r="I7" s="30">
        <v>0.7467</v>
      </c>
      <c r="J7" s="39">
        <f t="shared" si="0"/>
        <v>45600</v>
      </c>
      <c r="K7" s="40"/>
    </row>
    <row r="8" s="1" customFormat="1" customHeight="1" spans="1:11">
      <c r="A8" s="16">
        <v>6</v>
      </c>
      <c r="B8" s="23" t="s">
        <v>12</v>
      </c>
      <c r="C8" s="23" t="s">
        <v>13</v>
      </c>
      <c r="D8" s="21" t="s">
        <v>28</v>
      </c>
      <c r="E8" s="41" t="s">
        <v>29</v>
      </c>
      <c r="F8" s="41" t="s">
        <v>19</v>
      </c>
      <c r="G8" s="29">
        <v>230.2</v>
      </c>
      <c r="H8" s="29">
        <v>230.2</v>
      </c>
      <c r="I8" s="30">
        <v>0.7286</v>
      </c>
      <c r="J8" s="39">
        <f t="shared" si="0"/>
        <v>69060</v>
      </c>
      <c r="K8" s="40"/>
    </row>
    <row r="9" s="1" customFormat="1" customHeight="1" spans="1:11">
      <c r="A9" s="16">
        <v>7</v>
      </c>
      <c r="B9" s="23" t="s">
        <v>12</v>
      </c>
      <c r="C9" s="23" t="s">
        <v>13</v>
      </c>
      <c r="D9" s="21" t="s">
        <v>28</v>
      </c>
      <c r="E9" s="41" t="s">
        <v>29</v>
      </c>
      <c r="F9" s="41" t="s">
        <v>19</v>
      </c>
      <c r="G9" s="29">
        <v>345.2</v>
      </c>
      <c r="H9" s="29">
        <v>345.2</v>
      </c>
      <c r="I9" s="38">
        <v>0.74</v>
      </c>
      <c r="J9" s="39">
        <f t="shared" si="0"/>
        <v>103560</v>
      </c>
      <c r="K9" s="40"/>
    </row>
    <row r="10" s="1" customFormat="1" customHeight="1" spans="1:11">
      <c r="A10" s="16">
        <v>8</v>
      </c>
      <c r="B10" s="23" t="s">
        <v>12</v>
      </c>
      <c r="C10" s="23" t="s">
        <v>13</v>
      </c>
      <c r="D10" s="21" t="s">
        <v>28</v>
      </c>
      <c r="E10" s="41" t="s">
        <v>29</v>
      </c>
      <c r="F10" s="41" t="s">
        <v>19</v>
      </c>
      <c r="G10" s="29">
        <v>108.6</v>
      </c>
      <c r="H10" s="29">
        <v>108.6</v>
      </c>
      <c r="I10" s="30">
        <v>0.7434</v>
      </c>
      <c r="J10" s="39">
        <f t="shared" si="0"/>
        <v>32580</v>
      </c>
      <c r="K10" s="40"/>
    </row>
    <row r="11" s="1" customFormat="1" customHeight="1" spans="1:11">
      <c r="A11" s="16">
        <v>9</v>
      </c>
      <c r="B11" s="23" t="s">
        <v>12</v>
      </c>
      <c r="C11" s="23" t="s">
        <v>24</v>
      </c>
      <c r="D11" s="21" t="s">
        <v>30</v>
      </c>
      <c r="E11" s="41" t="s">
        <v>31</v>
      </c>
      <c r="F11" s="41" t="s">
        <v>32</v>
      </c>
      <c r="G11" s="29">
        <v>200.7</v>
      </c>
      <c r="H11" s="29">
        <v>200.7</v>
      </c>
      <c r="I11" s="30">
        <v>0.729</v>
      </c>
      <c r="J11" s="39">
        <f t="shared" si="0"/>
        <v>60210</v>
      </c>
      <c r="K11" s="40"/>
    </row>
    <row r="12" s="1" customFormat="1" customHeight="1" spans="1:11">
      <c r="A12" s="16">
        <v>10</v>
      </c>
      <c r="B12" s="23" t="s">
        <v>12</v>
      </c>
      <c r="C12" s="23" t="s">
        <v>13</v>
      </c>
      <c r="D12" s="21" t="s">
        <v>33</v>
      </c>
      <c r="E12" s="41" t="s">
        <v>34</v>
      </c>
      <c r="F12" s="29" t="s">
        <v>35</v>
      </c>
      <c r="G12" s="42">
        <v>978.6</v>
      </c>
      <c r="H12" s="29">
        <v>391.4</v>
      </c>
      <c r="I12" s="30">
        <v>0.7363</v>
      </c>
      <c r="J12" s="41">
        <f t="shared" si="0"/>
        <v>117420</v>
      </c>
      <c r="K12" s="40"/>
    </row>
    <row r="13" s="1" customFormat="1" customHeight="1" spans="1:11">
      <c r="A13" s="16">
        <v>11</v>
      </c>
      <c r="B13" s="23" t="s">
        <v>12</v>
      </c>
      <c r="C13" s="23" t="s">
        <v>13</v>
      </c>
      <c r="D13" s="21" t="s">
        <v>33</v>
      </c>
      <c r="E13" s="41" t="s">
        <v>34</v>
      </c>
      <c r="F13" s="29" t="s">
        <v>35</v>
      </c>
      <c r="G13" s="43"/>
      <c r="H13" s="29">
        <v>587.2</v>
      </c>
      <c r="I13" s="30">
        <v>0.7363</v>
      </c>
      <c r="J13" s="41">
        <f t="shared" si="0"/>
        <v>176160</v>
      </c>
      <c r="K13" s="40"/>
    </row>
    <row r="14" s="1" customFormat="1" customHeight="1" spans="1:11">
      <c r="A14" s="16">
        <v>12</v>
      </c>
      <c r="B14" s="23" t="s">
        <v>12</v>
      </c>
      <c r="C14" s="23" t="s">
        <v>13</v>
      </c>
      <c r="D14" s="23" t="s">
        <v>36</v>
      </c>
      <c r="E14" s="41" t="s">
        <v>37</v>
      </c>
      <c r="F14" s="29" t="s">
        <v>38</v>
      </c>
      <c r="G14" s="29">
        <v>18.4</v>
      </c>
      <c r="H14" s="29">
        <v>18.4</v>
      </c>
      <c r="I14" s="30">
        <v>0.7105</v>
      </c>
      <c r="J14" s="41">
        <f t="shared" si="0"/>
        <v>5520</v>
      </c>
      <c r="K14" s="40"/>
    </row>
    <row r="15" s="1" customFormat="1" customHeight="1" spans="1:11">
      <c r="A15" s="16">
        <v>13</v>
      </c>
      <c r="B15" s="23" t="s">
        <v>12</v>
      </c>
      <c r="C15" s="23" t="s">
        <v>24</v>
      </c>
      <c r="D15" s="44" t="s">
        <v>39</v>
      </c>
      <c r="E15" s="45" t="s">
        <v>40</v>
      </c>
      <c r="F15" s="45" t="s">
        <v>41</v>
      </c>
      <c r="G15" s="29">
        <v>163.5</v>
      </c>
      <c r="H15" s="29">
        <v>163.5</v>
      </c>
      <c r="I15" s="38">
        <v>0.72</v>
      </c>
      <c r="J15" s="41">
        <f t="shared" si="0"/>
        <v>49050</v>
      </c>
      <c r="K15" s="40"/>
    </row>
    <row r="16" s="1" customFormat="1" customHeight="1" spans="1:11">
      <c r="A16" s="16">
        <v>14</v>
      </c>
      <c r="B16" s="23" t="s">
        <v>12</v>
      </c>
      <c r="C16" s="23" t="s">
        <v>24</v>
      </c>
      <c r="D16" s="46" t="s">
        <v>42</v>
      </c>
      <c r="E16" s="27" t="s">
        <v>43</v>
      </c>
      <c r="F16" s="28" t="s">
        <v>44</v>
      </c>
      <c r="G16" s="29">
        <v>612</v>
      </c>
      <c r="H16" s="29">
        <v>612</v>
      </c>
      <c r="I16" s="30">
        <v>0.7363</v>
      </c>
      <c r="J16" s="41">
        <f t="shared" si="0"/>
        <v>183600</v>
      </c>
      <c r="K16" s="40"/>
    </row>
    <row r="17" s="1" customFormat="1" customHeight="1" spans="1:11">
      <c r="A17" s="16">
        <v>15</v>
      </c>
      <c r="B17" s="23" t="s">
        <v>12</v>
      </c>
      <c r="C17" s="23" t="s">
        <v>24</v>
      </c>
      <c r="D17" s="46" t="s">
        <v>42</v>
      </c>
      <c r="E17" s="27" t="s">
        <v>43</v>
      </c>
      <c r="F17" s="28" t="s">
        <v>44</v>
      </c>
      <c r="G17" s="29">
        <v>305.83</v>
      </c>
      <c r="H17" s="29">
        <v>305.83</v>
      </c>
      <c r="I17" s="30">
        <v>0.715</v>
      </c>
      <c r="J17" s="41">
        <f t="shared" si="0"/>
        <v>91749</v>
      </c>
      <c r="K17" s="40"/>
    </row>
    <row r="18" s="1" customFormat="1" customHeight="1" spans="1:11">
      <c r="A18" s="16">
        <v>16</v>
      </c>
      <c r="B18" s="23" t="s">
        <v>12</v>
      </c>
      <c r="C18" s="23" t="s">
        <v>24</v>
      </c>
      <c r="D18" s="46" t="s">
        <v>42</v>
      </c>
      <c r="E18" s="27" t="s">
        <v>43</v>
      </c>
      <c r="F18" s="28" t="s">
        <v>44</v>
      </c>
      <c r="G18" s="29">
        <v>19.25</v>
      </c>
      <c r="H18" s="29">
        <v>19.25</v>
      </c>
      <c r="I18" s="30">
        <v>0.7059</v>
      </c>
      <c r="J18" s="41">
        <f t="shared" si="0"/>
        <v>5775</v>
      </c>
      <c r="K18" s="31"/>
    </row>
    <row r="19" s="1" customFormat="1" customHeight="1" spans="1:11">
      <c r="A19" s="16">
        <v>17</v>
      </c>
      <c r="B19" s="23" t="s">
        <v>12</v>
      </c>
      <c r="C19" s="23" t="s">
        <v>24</v>
      </c>
      <c r="D19" s="46" t="s">
        <v>42</v>
      </c>
      <c r="E19" s="27" t="s">
        <v>43</v>
      </c>
      <c r="F19" s="28" t="s">
        <v>44</v>
      </c>
      <c r="G19" s="29">
        <v>11.54</v>
      </c>
      <c r="H19" s="29">
        <v>11.54</v>
      </c>
      <c r="I19" s="30">
        <v>0.7157</v>
      </c>
      <c r="J19" s="41">
        <f t="shared" si="0"/>
        <v>3462</v>
      </c>
      <c r="K19" s="32"/>
    </row>
    <row r="20" s="1" customFormat="1" customHeight="1" spans="1:11">
      <c r="A20" s="16">
        <v>18</v>
      </c>
      <c r="B20" s="23" t="s">
        <v>12</v>
      </c>
      <c r="C20" s="23" t="s">
        <v>24</v>
      </c>
      <c r="D20" s="46" t="s">
        <v>42</v>
      </c>
      <c r="E20" s="27" t="s">
        <v>43</v>
      </c>
      <c r="F20" s="28" t="s">
        <v>44</v>
      </c>
      <c r="G20" s="29">
        <v>20.95</v>
      </c>
      <c r="H20" s="29">
        <v>20.95</v>
      </c>
      <c r="I20" s="30">
        <v>0.7397</v>
      </c>
      <c r="J20" s="41">
        <f t="shared" si="0"/>
        <v>6285</v>
      </c>
      <c r="K20" s="32"/>
    </row>
    <row r="21" s="1" customFormat="1" customHeight="1" spans="1:11">
      <c r="A21" s="16">
        <v>19</v>
      </c>
      <c r="B21" s="23" t="s">
        <v>12</v>
      </c>
      <c r="C21" s="23" t="s">
        <v>24</v>
      </c>
      <c r="D21" s="46" t="s">
        <v>42</v>
      </c>
      <c r="E21" s="27" t="s">
        <v>43</v>
      </c>
      <c r="F21" s="28" t="s">
        <v>44</v>
      </c>
      <c r="G21" s="29">
        <v>11.03</v>
      </c>
      <c r="H21" s="29">
        <v>11.03</v>
      </c>
      <c r="I21" s="30">
        <v>0.7143</v>
      </c>
      <c r="J21" s="41">
        <f t="shared" si="0"/>
        <v>3309</v>
      </c>
      <c r="K21" s="32"/>
    </row>
    <row r="22" s="1" customFormat="1" customHeight="1" spans="1:11">
      <c r="A22" s="16">
        <v>20</v>
      </c>
      <c r="B22" s="23" t="s">
        <v>12</v>
      </c>
      <c r="C22" s="23" t="s">
        <v>24</v>
      </c>
      <c r="D22" s="46" t="s">
        <v>42</v>
      </c>
      <c r="E22" s="27" t="s">
        <v>43</v>
      </c>
      <c r="F22" s="28" t="s">
        <v>44</v>
      </c>
      <c r="G22" s="29">
        <v>25.42</v>
      </c>
      <c r="H22" s="29">
        <v>25.42</v>
      </c>
      <c r="I22" s="30">
        <v>0.7204</v>
      </c>
      <c r="J22" s="41">
        <f t="shared" si="0"/>
        <v>7626</v>
      </c>
      <c r="K22" s="32"/>
    </row>
    <row r="23" s="1" customFormat="1" customHeight="1" spans="1:11">
      <c r="A23" s="16">
        <v>21</v>
      </c>
      <c r="B23" s="23" t="s">
        <v>12</v>
      </c>
      <c r="C23" s="23" t="s">
        <v>24</v>
      </c>
      <c r="D23" s="46" t="s">
        <v>42</v>
      </c>
      <c r="E23" s="27" t="s">
        <v>43</v>
      </c>
      <c r="F23" s="28" t="s">
        <v>44</v>
      </c>
      <c r="G23" s="29">
        <v>88.78</v>
      </c>
      <c r="H23" s="29">
        <v>88.78</v>
      </c>
      <c r="I23" s="30">
        <v>0.7345</v>
      </c>
      <c r="J23" s="41">
        <f t="shared" si="0"/>
        <v>26634</v>
      </c>
      <c r="K23" s="32"/>
    </row>
    <row r="24" s="1" customFormat="1" customHeight="1" spans="1:11">
      <c r="A24" s="33"/>
      <c r="B24" s="34"/>
      <c r="C24" s="34"/>
      <c r="D24" s="34"/>
      <c r="E24" s="33"/>
      <c r="F24" s="33"/>
      <c r="G24" s="35" t="s">
        <v>45</v>
      </c>
      <c r="H24" s="33">
        <v>3702.02</v>
      </c>
      <c r="I24" s="33"/>
      <c r="J24" s="33">
        <v>1110606</v>
      </c>
      <c r="K24" s="32"/>
    </row>
    <row r="25" s="1" customFormat="1" customHeight="1" spans="1:11">
      <c r="B25" s="2"/>
      <c r="C25" s="2"/>
      <c r="D25" s="2"/>
      <c r="K25" s="3"/>
    </row>
    <row r="26" s="1" customFormat="1" customHeight="1" spans="1:11">
      <c r="B26" s="2"/>
      <c r="C26" s="2"/>
      <c r="D26" s="2"/>
      <c r="K26" s="3"/>
    </row>
    <row r="27" s="1" customFormat="1" customHeight="1" spans="1:11">
      <c r="B27" s="2"/>
      <c r="C27" s="2"/>
      <c r="D27" s="2"/>
      <c r="K27" s="3"/>
    </row>
    <row r="28" s="1" customFormat="1" customHeight="1" spans="1:11">
      <c r="B28" s="2"/>
      <c r="C28" s="2"/>
      <c r="D28" s="2"/>
      <c r="K28" s="3"/>
    </row>
    <row r="29" s="1" customFormat="1" customHeight="1" spans="1:11">
      <c r="B29" s="2"/>
      <c r="C29" s="2"/>
      <c r="D29" s="2"/>
      <c r="K29" s="3"/>
    </row>
    <row r="30" s="1" customFormat="1" customHeight="1" spans="1:11">
      <c r="B30" s="2"/>
      <c r="C30" s="2"/>
      <c r="D30" s="2"/>
      <c r="K30" s="3"/>
    </row>
    <row r="31" s="1" customFormat="1" customHeight="1" spans="1:11">
      <c r="B31" s="2"/>
      <c r="C31" s="2"/>
      <c r="D31" s="2"/>
      <c r="K31" s="3"/>
    </row>
    <row r="44" s="1" customFormat="1" customHeight="1" spans="2:11">
      <c r="B44" s="2"/>
      <c r="C44" s="2"/>
      <c r="D44" s="2"/>
      <c r="K44" s="3"/>
    </row>
    <row r="45" s="1" customFormat="1" customHeight="1" spans="2:11">
      <c r="B45" s="2"/>
      <c r="C45" s="2"/>
      <c r="D45" s="2"/>
      <c r="K45" s="3"/>
    </row>
    <row r="46" s="1" customFormat="1" customHeight="1" spans="2:11">
      <c r="B46" s="2"/>
      <c r="C46" s="2"/>
      <c r="D46" s="2"/>
      <c r="K46" s="3"/>
    </row>
    <row r="47" s="1" customFormat="1" customHeight="1" spans="2:11">
      <c r="B47" s="2"/>
      <c r="C47" s="2"/>
      <c r="D47" s="2"/>
      <c r="K47" s="3"/>
    </row>
    <row r="48" s="1" customFormat="1" customHeight="1" spans="2:11">
      <c r="B48" s="2"/>
      <c r="C48" s="2"/>
      <c r="D48" s="2"/>
      <c r="K48" s="3"/>
    </row>
    <row r="49" s="1" customFormat="1" customHeight="1" spans="2:11">
      <c r="B49" s="2"/>
      <c r="C49" s="2"/>
      <c r="D49" s="2"/>
      <c r="K49" s="3"/>
    </row>
    <row r="58" s="1" customFormat="1" customHeight="1" spans="2:11">
      <c r="B58" s="2"/>
      <c r="C58" s="2"/>
      <c r="D58" s="2"/>
      <c r="K58" s="3"/>
    </row>
    <row r="59" s="1" customFormat="1" customHeight="1" spans="2:11">
      <c r="B59" s="2"/>
      <c r="C59" s="2"/>
      <c r="D59" s="2"/>
      <c r="K59" s="3"/>
    </row>
    <row r="60" s="1" customFormat="1" customHeight="1" spans="2:11">
      <c r="B60" s="2"/>
      <c r="C60" s="2"/>
      <c r="D60" s="2"/>
      <c r="K60" s="3"/>
    </row>
    <row r="61" s="1" customFormat="1" customHeight="1" spans="2:11">
      <c r="B61" s="2"/>
      <c r="C61" s="2"/>
      <c r="D61" s="2"/>
      <c r="K61" s="3"/>
    </row>
    <row r="62" s="1" customFormat="1" customHeight="1" spans="2:11">
      <c r="B62" s="2"/>
      <c r="C62" s="2"/>
      <c r="D62" s="2"/>
      <c r="K62" s="3"/>
    </row>
    <row r="63" s="1" customFormat="1" customHeight="1" spans="2:11">
      <c r="B63" s="2"/>
      <c r="C63" s="2"/>
      <c r="D63" s="2"/>
      <c r="K63" s="3"/>
    </row>
    <row r="64" s="1" customFormat="1" customHeight="1" spans="2:11">
      <c r="B64" s="2"/>
      <c r="C64" s="2"/>
      <c r="D64" s="2"/>
      <c r="K64" s="3"/>
    </row>
  </sheetData>
  <mergeCells count="2">
    <mergeCell ref="A1:K1"/>
    <mergeCell ref="G12:G1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A11" sqref="A11:A17"/>
    </sheetView>
  </sheetViews>
  <sheetFormatPr defaultColWidth="9" defaultRowHeight="32" customHeight="1"/>
  <cols>
    <col min="1" max="1" width="4.25" style="1" customWidth="1"/>
    <col min="2" max="2" width="9" style="2"/>
    <col min="3" max="3" width="7.875" style="2" customWidth="1"/>
    <col min="4" max="4" width="7.75" style="2" customWidth="1"/>
    <col min="5" max="5" width="18.5" style="1" customWidth="1"/>
    <col min="6" max="6" width="12" style="1" customWidth="1"/>
    <col min="7" max="8" width="8.375" style="1" customWidth="1"/>
    <col min="9" max="9" width="9.375" style="1" customWidth="1"/>
    <col min="10" max="10" width="10.125" style="1" customWidth="1"/>
    <col min="11" max="11" width="14.875" style="3" customWidth="1"/>
    <col min="12" max="16384" width="9" style="1"/>
  </cols>
  <sheetData>
    <row r="1" s="1" customFormat="1" ht="59" customHeight="1" spans="1:11">
      <c r="A1" s="4" t="s">
        <v>48</v>
      </c>
      <c r="B1" s="5"/>
      <c r="C1" s="5"/>
      <c r="D1" s="5"/>
      <c r="E1" s="4"/>
      <c r="F1" s="4"/>
      <c r="G1" s="6"/>
      <c r="H1" s="6"/>
      <c r="I1" s="6"/>
      <c r="J1" s="6"/>
      <c r="K1" s="7"/>
    </row>
    <row r="2" s="1" customFormat="1" customHeight="1" spans="1:11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8" t="s">
        <v>6</v>
      </c>
      <c r="G2" s="12" t="s">
        <v>7</v>
      </c>
      <c r="H2" s="13" t="s">
        <v>49</v>
      </c>
      <c r="I2" s="14" t="s">
        <v>9</v>
      </c>
      <c r="J2" s="14" t="s">
        <v>50</v>
      </c>
      <c r="K2" s="15" t="s">
        <v>11</v>
      </c>
    </row>
    <row r="3" s="1" customFormat="1" customHeight="1" spans="1:11">
      <c r="A3" s="16">
        <v>1</v>
      </c>
      <c r="B3" s="17" t="s">
        <v>12</v>
      </c>
      <c r="C3" s="17" t="s">
        <v>13</v>
      </c>
      <c r="D3" s="17" t="s">
        <v>17</v>
      </c>
      <c r="E3" s="18" t="s">
        <v>18</v>
      </c>
      <c r="F3" s="19" t="s">
        <v>19</v>
      </c>
      <c r="G3" s="19">
        <v>141.82</v>
      </c>
      <c r="H3" s="19">
        <v>141.82</v>
      </c>
      <c r="I3" s="20">
        <v>0.7672</v>
      </c>
      <c r="J3" s="18">
        <v>70910</v>
      </c>
      <c r="K3" s="18"/>
    </row>
    <row r="4" s="1" customFormat="1" customHeight="1" spans="1:11">
      <c r="A4" s="16">
        <v>2</v>
      </c>
      <c r="B4" s="17" t="s">
        <v>12</v>
      </c>
      <c r="C4" s="17" t="s">
        <v>20</v>
      </c>
      <c r="D4" s="21" t="s">
        <v>21</v>
      </c>
      <c r="E4" s="22" t="s">
        <v>22</v>
      </c>
      <c r="F4" s="21" t="s">
        <v>23</v>
      </c>
      <c r="G4" s="19">
        <v>38.7</v>
      </c>
      <c r="H4" s="19">
        <v>38.7</v>
      </c>
      <c r="I4" s="20">
        <v>0.7442</v>
      </c>
      <c r="J4" s="18">
        <v>19350</v>
      </c>
      <c r="K4" s="18"/>
    </row>
    <row r="5" s="1" customFormat="1" customHeight="1" spans="1:11">
      <c r="A5" s="16">
        <v>3</v>
      </c>
      <c r="B5" s="17" t="s">
        <v>12</v>
      </c>
      <c r="C5" s="17" t="s">
        <v>24</v>
      </c>
      <c r="D5" s="21" t="s">
        <v>25</v>
      </c>
      <c r="E5" s="22" t="s">
        <v>26</v>
      </c>
      <c r="F5" s="21" t="s">
        <v>27</v>
      </c>
      <c r="G5" s="19">
        <v>95.8</v>
      </c>
      <c r="H5" s="19">
        <v>95.8</v>
      </c>
      <c r="I5" s="20">
        <v>0.7143</v>
      </c>
      <c r="J5" s="18">
        <v>47900</v>
      </c>
      <c r="K5" s="18"/>
    </row>
    <row r="6" s="1" customFormat="1" customHeight="1" spans="1:11">
      <c r="A6" s="16">
        <v>4</v>
      </c>
      <c r="B6" s="17" t="s">
        <v>12</v>
      </c>
      <c r="C6" s="17" t="s">
        <v>24</v>
      </c>
      <c r="D6" s="21" t="s">
        <v>30</v>
      </c>
      <c r="E6" s="22" t="s">
        <v>31</v>
      </c>
      <c r="F6" s="21" t="s">
        <v>32</v>
      </c>
      <c r="G6" s="19">
        <v>200.7</v>
      </c>
      <c r="H6" s="19">
        <v>200.7</v>
      </c>
      <c r="I6" s="20">
        <v>0.729</v>
      </c>
      <c r="J6" s="18">
        <v>100350</v>
      </c>
      <c r="K6" s="18"/>
    </row>
    <row r="7" s="1" customFormat="1" customHeight="1" spans="1:11">
      <c r="A7" s="16">
        <v>5</v>
      </c>
      <c r="B7" s="17" t="s">
        <v>12</v>
      </c>
      <c r="C7" s="17" t="s">
        <v>13</v>
      </c>
      <c r="D7" s="21" t="s">
        <v>33</v>
      </c>
      <c r="E7" s="22" t="s">
        <v>34</v>
      </c>
      <c r="F7" s="23" t="s">
        <v>35</v>
      </c>
      <c r="G7" s="24">
        <v>978.6</v>
      </c>
      <c r="H7" s="19">
        <v>391.4</v>
      </c>
      <c r="I7" s="20">
        <v>0.7363</v>
      </c>
      <c r="J7" s="18">
        <v>195700</v>
      </c>
      <c r="K7" s="18"/>
    </row>
    <row r="8" s="1" customFormat="1" customHeight="1" spans="1:11">
      <c r="A8" s="16">
        <v>6</v>
      </c>
      <c r="B8" s="17" t="s">
        <v>12</v>
      </c>
      <c r="C8" s="17" t="s">
        <v>13</v>
      </c>
      <c r="D8" s="21" t="s">
        <v>33</v>
      </c>
      <c r="E8" s="22" t="s">
        <v>34</v>
      </c>
      <c r="F8" s="23" t="s">
        <v>35</v>
      </c>
      <c r="G8" s="25"/>
      <c r="H8" s="19">
        <v>587.2</v>
      </c>
      <c r="I8" s="20">
        <v>0.7363</v>
      </c>
      <c r="J8" s="18">
        <v>293600</v>
      </c>
      <c r="K8" s="18"/>
    </row>
    <row r="9" s="1" customFormat="1" customHeight="1" spans="1:11">
      <c r="A9" s="16">
        <v>7</v>
      </c>
      <c r="B9" s="17" t="s">
        <v>12</v>
      </c>
      <c r="C9" s="17" t="s">
        <v>13</v>
      </c>
      <c r="D9" s="17" t="s">
        <v>36</v>
      </c>
      <c r="E9" s="22" t="s">
        <v>37</v>
      </c>
      <c r="F9" s="22" t="s">
        <v>38</v>
      </c>
      <c r="G9" s="19">
        <v>18.4</v>
      </c>
      <c r="H9" s="19">
        <v>18.4</v>
      </c>
      <c r="I9" s="20">
        <v>0.7105</v>
      </c>
      <c r="J9" s="18">
        <v>9200</v>
      </c>
      <c r="K9" s="18"/>
    </row>
    <row r="10" s="1" customFormat="1" customHeight="1" spans="1:11">
      <c r="A10" s="16">
        <v>8</v>
      </c>
      <c r="B10" s="17" t="s">
        <v>12</v>
      </c>
      <c r="C10" s="17" t="s">
        <v>24</v>
      </c>
      <c r="D10" s="26" t="s">
        <v>42</v>
      </c>
      <c r="E10" s="27" t="s">
        <v>43</v>
      </c>
      <c r="F10" s="28" t="s">
        <v>44</v>
      </c>
      <c r="G10" s="19">
        <v>612</v>
      </c>
      <c r="H10" s="19">
        <v>612</v>
      </c>
      <c r="I10" s="20">
        <v>0.7363</v>
      </c>
      <c r="J10" s="18">
        <v>306000</v>
      </c>
      <c r="K10" s="18"/>
    </row>
    <row r="11" s="1" customFormat="1" customHeight="1" spans="1:11">
      <c r="A11" s="16">
        <v>9</v>
      </c>
      <c r="B11" s="17" t="s">
        <v>12</v>
      </c>
      <c r="C11" s="17" t="s">
        <v>24</v>
      </c>
      <c r="D11" s="26" t="s">
        <v>42</v>
      </c>
      <c r="E11" s="27" t="s">
        <v>43</v>
      </c>
      <c r="F11" s="28" t="s">
        <v>44</v>
      </c>
      <c r="G11" s="29">
        <v>305.83</v>
      </c>
      <c r="H11" s="29">
        <v>305.83</v>
      </c>
      <c r="I11" s="30">
        <v>0.715</v>
      </c>
      <c r="J11" s="18">
        <f t="shared" ref="J11:J17" si="0">H11*500</f>
        <v>152915</v>
      </c>
      <c r="K11" s="18"/>
    </row>
    <row r="12" s="1" customFormat="1" customHeight="1" spans="1:11">
      <c r="A12" s="16">
        <v>10</v>
      </c>
      <c r="B12" s="17" t="s">
        <v>12</v>
      </c>
      <c r="C12" s="17" t="s">
        <v>24</v>
      </c>
      <c r="D12" s="26" t="s">
        <v>42</v>
      </c>
      <c r="E12" s="27" t="s">
        <v>43</v>
      </c>
      <c r="F12" s="28" t="s">
        <v>44</v>
      </c>
      <c r="G12" s="29">
        <v>19.25</v>
      </c>
      <c r="H12" s="29">
        <v>19.25</v>
      </c>
      <c r="I12" s="30">
        <v>0.7059</v>
      </c>
      <c r="J12" s="18">
        <f t="shared" si="0"/>
        <v>9625</v>
      </c>
      <c r="K12" s="31"/>
    </row>
    <row r="13" customHeight="1" spans="1:11">
      <c r="A13" s="16">
        <v>11</v>
      </c>
      <c r="B13" s="17" t="s">
        <v>12</v>
      </c>
      <c r="C13" s="17" t="s">
        <v>24</v>
      </c>
      <c r="D13" s="26" t="s">
        <v>42</v>
      </c>
      <c r="E13" s="27" t="s">
        <v>43</v>
      </c>
      <c r="F13" s="28" t="s">
        <v>44</v>
      </c>
      <c r="G13" s="29">
        <v>11.54</v>
      </c>
      <c r="H13" s="29">
        <v>11.54</v>
      </c>
      <c r="I13" s="30">
        <v>0.7157</v>
      </c>
      <c r="J13" s="18">
        <f t="shared" si="0"/>
        <v>5770</v>
      </c>
      <c r="K13" s="32"/>
    </row>
    <row r="14" customHeight="1" spans="1:11">
      <c r="A14" s="16">
        <v>12</v>
      </c>
      <c r="B14" s="17" t="s">
        <v>12</v>
      </c>
      <c r="C14" s="17" t="s">
        <v>24</v>
      </c>
      <c r="D14" s="26" t="s">
        <v>42</v>
      </c>
      <c r="E14" s="27" t="s">
        <v>43</v>
      </c>
      <c r="F14" s="28" t="s">
        <v>44</v>
      </c>
      <c r="G14" s="29">
        <v>20.95</v>
      </c>
      <c r="H14" s="29">
        <v>20.95</v>
      </c>
      <c r="I14" s="30">
        <v>0.7397</v>
      </c>
      <c r="J14" s="18">
        <f t="shared" si="0"/>
        <v>10475</v>
      </c>
      <c r="K14" s="32"/>
    </row>
    <row r="15" customHeight="1" spans="1:11">
      <c r="A15" s="16">
        <v>13</v>
      </c>
      <c r="B15" s="17" t="s">
        <v>12</v>
      </c>
      <c r="C15" s="17" t="s">
        <v>24</v>
      </c>
      <c r="D15" s="26" t="s">
        <v>42</v>
      </c>
      <c r="E15" s="27" t="s">
        <v>43</v>
      </c>
      <c r="F15" s="28" t="s">
        <v>44</v>
      </c>
      <c r="G15" s="29">
        <v>11.03</v>
      </c>
      <c r="H15" s="29">
        <v>11.03</v>
      </c>
      <c r="I15" s="30">
        <v>0.7143</v>
      </c>
      <c r="J15" s="18">
        <f t="shared" si="0"/>
        <v>5515</v>
      </c>
      <c r="K15" s="32"/>
    </row>
    <row r="16" customHeight="1" spans="1:11">
      <c r="A16" s="16">
        <v>14</v>
      </c>
      <c r="B16" s="17" t="s">
        <v>12</v>
      </c>
      <c r="C16" s="17" t="s">
        <v>24</v>
      </c>
      <c r="D16" s="26" t="s">
        <v>42</v>
      </c>
      <c r="E16" s="27" t="s">
        <v>43</v>
      </c>
      <c r="F16" s="28" t="s">
        <v>44</v>
      </c>
      <c r="G16" s="29">
        <v>25.42</v>
      </c>
      <c r="H16" s="29">
        <v>25.42</v>
      </c>
      <c r="I16" s="30">
        <v>0.7204</v>
      </c>
      <c r="J16" s="18">
        <f t="shared" si="0"/>
        <v>12710</v>
      </c>
      <c r="K16" s="32"/>
    </row>
    <row r="17" customHeight="1" spans="1:11">
      <c r="A17" s="16">
        <v>15</v>
      </c>
      <c r="B17" s="17" t="s">
        <v>12</v>
      </c>
      <c r="C17" s="17" t="s">
        <v>24</v>
      </c>
      <c r="D17" s="26" t="s">
        <v>42</v>
      </c>
      <c r="E17" s="27" t="s">
        <v>43</v>
      </c>
      <c r="F17" s="28" t="s">
        <v>44</v>
      </c>
      <c r="G17" s="29">
        <v>88.78</v>
      </c>
      <c r="H17" s="29">
        <v>88.78</v>
      </c>
      <c r="I17" s="30">
        <v>0.7345</v>
      </c>
      <c r="J17" s="18">
        <f t="shared" si="0"/>
        <v>44390</v>
      </c>
      <c r="K17" s="32"/>
    </row>
    <row r="18" customHeight="1" spans="1:11">
      <c r="A18" s="33"/>
      <c r="B18" s="34"/>
      <c r="C18" s="34"/>
      <c r="D18" s="34"/>
      <c r="E18" s="33"/>
      <c r="F18" s="33"/>
      <c r="G18" s="35" t="s">
        <v>45</v>
      </c>
      <c r="H18" s="33">
        <v>2568.82</v>
      </c>
      <c r="I18" s="33"/>
      <c r="J18" s="33">
        <v>1284410</v>
      </c>
      <c r="K18" s="32"/>
    </row>
    <row r="25" s="1" customFormat="1" customHeight="1" spans="1:11">
      <c r="B25" s="2"/>
      <c r="C25" s="2"/>
      <c r="D25" s="2"/>
      <c r="K25" s="3"/>
    </row>
  </sheetData>
  <mergeCells count="2">
    <mergeCell ref="A1:K1"/>
    <mergeCell ref="G7:G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第五年公示</vt:lpstr>
      <vt:lpstr>第三年公示</vt:lpstr>
      <vt:lpstr>第一年公示表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TIAMO</cp:lastModifiedBy>
  <dcterms:created xsi:type="dcterms:W3CDTF">2008-09-11T17:22:00Z</dcterms:created>
  <cp:lastPrinted>2021-08-22T23:53:00Z</cp:lastPrinted>
  <dcterms:modified xsi:type="dcterms:W3CDTF">2025-11-21T02:22:45Z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8BCCFEC3ED40460B956629B46D8EF195_13</vt:lpwstr>
  </property>
  <property fmtid="{D5CDD505-2E9C-101B-9397-08002B2CF9AE}" pid="3" name="KSOProductBuildVer">
    <vt:lpwstr>2052-12.1.0.23542</vt:lpwstr>
  </property>
</Properties>
</file>