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025秋季雨露计划统计表" sheetId="23" r:id="rId1"/>
  </sheets>
  <calcPr calcId="144525"/>
</workbook>
</file>

<file path=xl/sharedStrings.xml><?xml version="1.0" encoding="utf-8"?>
<sst xmlns="http://schemas.openxmlformats.org/spreadsheetml/2006/main" count="45" uniqueCount="45">
  <si>
    <t>阜康市“雨露计划”助学补助统计表(2025秋季学期）</t>
  </si>
  <si>
    <r>
      <rPr>
        <sz val="14"/>
        <rFont val="方正仿宋_GBK"/>
        <charset val="134"/>
      </rPr>
      <t>县</t>
    </r>
    <r>
      <rPr>
        <sz val="12"/>
        <rFont val="方正仿宋_GBK"/>
        <charset val="134"/>
      </rPr>
      <t>（市）</t>
    </r>
  </si>
  <si>
    <t xml:space="preserve">
乡（镇）名称</t>
  </si>
  <si>
    <t>行政村名称</t>
  </si>
  <si>
    <r>
      <rPr>
        <sz val="14"/>
        <rFont val="方正仿宋_GBK"/>
        <charset val="134"/>
      </rPr>
      <t xml:space="preserve">受益家庭数
</t>
    </r>
    <r>
      <rPr>
        <sz val="10"/>
        <rFont val="方正仿宋_GBK"/>
        <charset val="134"/>
      </rPr>
      <t>（户）</t>
    </r>
  </si>
  <si>
    <r>
      <rPr>
        <sz val="14"/>
        <rFont val="方正仿宋_GBK"/>
        <charset val="134"/>
      </rPr>
      <t xml:space="preserve">受益已脱贫人口数
</t>
    </r>
    <r>
      <rPr>
        <sz val="9"/>
        <rFont val="方正仿宋_GBK"/>
        <charset val="134"/>
      </rPr>
      <t>（人）</t>
    </r>
  </si>
  <si>
    <t>学生补助情况</t>
  </si>
  <si>
    <r>
      <rPr>
        <sz val="14"/>
        <rFont val="方正仿宋_GBK"/>
        <charset val="134"/>
      </rPr>
      <t xml:space="preserve">补助标准
</t>
    </r>
    <r>
      <rPr>
        <sz val="10"/>
        <rFont val="方正仿宋_GBK"/>
        <charset val="134"/>
      </rPr>
      <t>（元/生/学期）</t>
    </r>
  </si>
  <si>
    <t>补助金额
合计（元）</t>
  </si>
  <si>
    <t>备注</t>
  </si>
  <si>
    <r>
      <rPr>
        <sz val="12"/>
        <rFont val="方正仿宋_GBK"/>
        <charset val="134"/>
      </rPr>
      <t>乡（镇）合计</t>
    </r>
    <r>
      <rPr>
        <sz val="14"/>
        <rFont val="方正仿宋_GBK"/>
        <charset val="134"/>
      </rPr>
      <t xml:space="preserve">
</t>
    </r>
    <r>
      <rPr>
        <sz val="10"/>
        <rFont val="方正仿宋_GBK"/>
        <charset val="134"/>
      </rPr>
      <t>（人）</t>
    </r>
  </si>
  <si>
    <r>
      <rPr>
        <sz val="12"/>
        <rFont val="方正仿宋_GBK"/>
        <charset val="134"/>
      </rPr>
      <t xml:space="preserve">村
小计
</t>
    </r>
    <r>
      <rPr>
        <sz val="10"/>
        <rFont val="方正仿宋_GBK"/>
        <charset val="134"/>
      </rPr>
      <t>（人）</t>
    </r>
  </si>
  <si>
    <t>中等职业教育
（包含普通中专、成人中专、职业高中、技工院校）</t>
  </si>
  <si>
    <t>高等职业教育</t>
  </si>
  <si>
    <t>阜康市</t>
  </si>
  <si>
    <t>滋泥泉子镇</t>
  </si>
  <si>
    <t>八户沟中心村</t>
  </si>
  <si>
    <t>东泉中心村</t>
  </si>
  <si>
    <t>中沟中心村</t>
  </si>
  <si>
    <t>天山路社区</t>
  </si>
  <si>
    <t>三工河乡</t>
  </si>
  <si>
    <t>拜斯胡木中心村</t>
  </si>
  <si>
    <t>大泉中心村</t>
  </si>
  <si>
    <t>花儿沟村</t>
  </si>
  <si>
    <t>九运街镇</t>
  </si>
  <si>
    <t>黄土梁南中心村</t>
  </si>
  <si>
    <t>七运村</t>
  </si>
  <si>
    <t>新湖中心村</t>
  </si>
  <si>
    <t>古城中心村</t>
  </si>
  <si>
    <t>黄土梁中心村</t>
  </si>
  <si>
    <t>水磨沟乡</t>
  </si>
  <si>
    <t>水磨沟村</t>
  </si>
  <si>
    <t>柳城子西村</t>
  </si>
  <si>
    <t>城关镇</t>
  </si>
  <si>
    <t>丽阳村</t>
  </si>
  <si>
    <t>上户沟乡</t>
  </si>
  <si>
    <t>黄山中心村</t>
  </si>
  <si>
    <t>白杨河中心村</t>
  </si>
  <si>
    <t>底沟中心村</t>
  </si>
  <si>
    <t>幸福路村</t>
  </si>
  <si>
    <t>小泉中心村</t>
  </si>
  <si>
    <t>阿克木那拉村</t>
  </si>
  <si>
    <t>合计：</t>
  </si>
  <si>
    <r>
      <rPr>
        <u/>
        <sz val="12"/>
        <rFont val="方正仿宋_GBK"/>
        <charset val="134"/>
      </rPr>
      <t xml:space="preserve">6 </t>
    </r>
    <r>
      <rPr>
        <sz val="12"/>
        <rFont val="方正仿宋_GBK"/>
        <charset val="134"/>
      </rPr>
      <t>个</t>
    </r>
  </si>
  <si>
    <r>
      <rPr>
        <u/>
        <sz val="12"/>
        <rFont val="方正仿宋_GBK"/>
        <charset val="134"/>
      </rPr>
      <t>21</t>
    </r>
    <r>
      <rPr>
        <sz val="12"/>
        <rFont val="方正仿宋_GBK"/>
        <charset val="134"/>
      </rPr>
      <t>个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</si>
</sst>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name val="方正仿宋_GBK"/>
      <charset val="134"/>
    </font>
    <font>
      <sz val="12"/>
      <name val="宋体"/>
      <charset val="134"/>
    </font>
    <font>
      <b/>
      <sz val="20"/>
      <name val="方正小标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V33"/>
  <sheetViews>
    <sheetView tabSelected="1" workbookViewId="0">
      <selection activeCell="A5" sqref="A5:A25"/>
    </sheetView>
  </sheetViews>
  <sheetFormatPr defaultColWidth="9" defaultRowHeight="14.25"/>
  <cols>
    <col min="1" max="1" width="8.375" style="2" customWidth="1"/>
    <col min="2" max="2" width="11.375" style="2" customWidth="1"/>
    <col min="3" max="3" width="18.2583333333333" style="2" customWidth="1"/>
    <col min="4" max="4" width="8.25833333333333" style="2" customWidth="1"/>
    <col min="5" max="5" width="8.875" style="2" customWidth="1"/>
    <col min="6" max="6" width="9.75833333333333" style="2" customWidth="1"/>
    <col min="7" max="7" width="8.5" style="2" customWidth="1"/>
    <col min="8" max="8" width="18.125" style="2" customWidth="1"/>
    <col min="9" max="9" width="8.125" style="2" customWidth="1"/>
    <col min="10" max="10" width="12.875" style="2" customWidth="1"/>
    <col min="11" max="11" width="11.2583333333333" style="2" customWidth="1"/>
    <col min="12" max="12" width="8.625" style="2" customWidth="1"/>
    <col min="13" max="16384" width="9" style="2"/>
  </cols>
  <sheetData>
    <row r="1" s="1" customFormat="1" ht="27" customHeight="1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26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  <c r="K2" s="22" t="s">
        <v>8</v>
      </c>
      <c r="L2" s="4" t="s">
        <v>9</v>
      </c>
    </row>
    <row r="3" s="1" customFormat="1" ht="30" customHeight="1" spans="1:12">
      <c r="A3" s="5"/>
      <c r="B3" s="5"/>
      <c r="C3" s="5"/>
      <c r="D3" s="5"/>
      <c r="E3" s="5"/>
      <c r="F3" s="6" t="s">
        <v>10</v>
      </c>
      <c r="G3" s="6" t="s">
        <v>11</v>
      </c>
      <c r="H3" s="7" t="s">
        <v>12</v>
      </c>
      <c r="I3" s="6" t="s">
        <v>13</v>
      </c>
      <c r="J3" s="5"/>
      <c r="K3" s="23"/>
      <c r="L3" s="5"/>
    </row>
    <row r="4" s="1" customFormat="1" ht="29" customHeight="1" spans="1:12">
      <c r="A4" s="5"/>
      <c r="B4" s="5"/>
      <c r="C4" s="5"/>
      <c r="D4" s="5"/>
      <c r="E4" s="5"/>
      <c r="F4" s="4"/>
      <c r="G4" s="8"/>
      <c r="H4" s="7"/>
      <c r="I4" s="6"/>
      <c r="J4" s="5"/>
      <c r="K4" s="23"/>
      <c r="L4" s="5"/>
    </row>
    <row r="5" s="1" customFormat="1" ht="18" customHeight="1" spans="1:12">
      <c r="A5" s="9" t="s">
        <v>14</v>
      </c>
      <c r="B5" s="10" t="s">
        <v>15</v>
      </c>
      <c r="C5" s="11" t="s">
        <v>16</v>
      </c>
      <c r="D5" s="12">
        <v>2</v>
      </c>
      <c r="E5" s="12">
        <v>8</v>
      </c>
      <c r="F5" s="13">
        <v>5</v>
      </c>
      <c r="G5" s="12">
        <v>2</v>
      </c>
      <c r="H5" s="12">
        <v>2</v>
      </c>
      <c r="I5" s="6"/>
      <c r="J5" s="12">
        <v>1500</v>
      </c>
      <c r="K5" s="12">
        <f t="shared" ref="K5:K16" si="0">D5*1500</f>
        <v>3000</v>
      </c>
      <c r="L5" s="12"/>
    </row>
    <row r="6" s="1" customFormat="1" ht="18" customHeight="1" spans="1:12">
      <c r="A6" s="9"/>
      <c r="B6" s="14"/>
      <c r="C6" s="11" t="s">
        <v>17</v>
      </c>
      <c r="D6" s="12">
        <v>1</v>
      </c>
      <c r="E6" s="12">
        <v>4</v>
      </c>
      <c r="F6" s="15"/>
      <c r="G6" s="12">
        <v>1</v>
      </c>
      <c r="H6" s="12"/>
      <c r="I6" s="12">
        <v>1</v>
      </c>
      <c r="J6" s="12">
        <v>1500</v>
      </c>
      <c r="K6" s="12">
        <f t="shared" si="0"/>
        <v>1500</v>
      </c>
      <c r="L6" s="12"/>
    </row>
    <row r="7" s="1" customFormat="1" ht="18" customHeight="1" spans="1:12">
      <c r="A7" s="9"/>
      <c r="B7" s="14"/>
      <c r="C7" s="11" t="s">
        <v>18</v>
      </c>
      <c r="D7" s="12">
        <v>1</v>
      </c>
      <c r="E7" s="12">
        <v>3</v>
      </c>
      <c r="F7" s="15"/>
      <c r="G7" s="12">
        <v>1</v>
      </c>
      <c r="H7" s="12"/>
      <c r="I7" s="12">
        <v>1</v>
      </c>
      <c r="J7" s="12">
        <v>1500</v>
      </c>
      <c r="K7" s="12">
        <f t="shared" si="0"/>
        <v>1500</v>
      </c>
      <c r="L7" s="12"/>
    </row>
    <row r="8" s="1" customFormat="1" ht="18" customHeight="1" spans="1:12">
      <c r="A8" s="9"/>
      <c r="B8" s="16"/>
      <c r="C8" s="11" t="s">
        <v>19</v>
      </c>
      <c r="D8" s="12">
        <v>1</v>
      </c>
      <c r="E8" s="12">
        <v>4</v>
      </c>
      <c r="F8" s="17"/>
      <c r="G8" s="12">
        <v>1</v>
      </c>
      <c r="H8" s="12">
        <v>1</v>
      </c>
      <c r="I8" s="12"/>
      <c r="J8" s="12">
        <v>1500</v>
      </c>
      <c r="K8" s="12">
        <f t="shared" si="0"/>
        <v>1500</v>
      </c>
      <c r="L8" s="12"/>
    </row>
    <row r="9" s="1" customFormat="1" ht="18" customHeight="1" spans="1:12">
      <c r="A9" s="9"/>
      <c r="B9" s="10" t="s">
        <v>20</v>
      </c>
      <c r="C9" s="11" t="s">
        <v>21</v>
      </c>
      <c r="D9" s="12">
        <v>2</v>
      </c>
      <c r="E9" s="12">
        <v>4</v>
      </c>
      <c r="F9" s="15">
        <v>5</v>
      </c>
      <c r="G9" s="12">
        <v>2</v>
      </c>
      <c r="H9" s="12"/>
      <c r="I9" s="12">
        <v>2</v>
      </c>
      <c r="J9" s="12">
        <v>1500</v>
      </c>
      <c r="K9" s="12">
        <f t="shared" si="0"/>
        <v>3000</v>
      </c>
      <c r="L9" s="12"/>
    </row>
    <row r="10" s="1" customFormat="1" ht="18" customHeight="1" spans="1:12">
      <c r="A10" s="9"/>
      <c r="B10" s="14"/>
      <c r="C10" s="11" t="s">
        <v>22</v>
      </c>
      <c r="D10" s="12">
        <v>1</v>
      </c>
      <c r="E10" s="12">
        <v>4</v>
      </c>
      <c r="F10" s="15"/>
      <c r="G10" s="12">
        <v>1</v>
      </c>
      <c r="H10" s="12">
        <v>1</v>
      </c>
      <c r="I10" s="12"/>
      <c r="J10" s="12">
        <v>1500</v>
      </c>
      <c r="K10" s="12">
        <f t="shared" si="0"/>
        <v>1500</v>
      </c>
      <c r="L10" s="12"/>
    </row>
    <row r="11" s="1" customFormat="1" ht="18" customHeight="1" spans="1:12">
      <c r="A11" s="9"/>
      <c r="B11" s="16"/>
      <c r="C11" s="11" t="s">
        <v>23</v>
      </c>
      <c r="D11" s="12">
        <v>2</v>
      </c>
      <c r="E11" s="12">
        <v>7</v>
      </c>
      <c r="F11" s="17"/>
      <c r="G11" s="12">
        <v>2</v>
      </c>
      <c r="H11" s="12">
        <v>1</v>
      </c>
      <c r="I11" s="12">
        <v>1</v>
      </c>
      <c r="J11" s="12">
        <v>1500</v>
      </c>
      <c r="K11" s="12">
        <f t="shared" si="0"/>
        <v>3000</v>
      </c>
      <c r="L11" s="12"/>
    </row>
    <row r="12" s="1" customFormat="1" ht="18" customHeight="1" spans="1:12">
      <c r="A12" s="9"/>
      <c r="B12" s="14" t="s">
        <v>24</v>
      </c>
      <c r="C12" s="11" t="s">
        <v>25</v>
      </c>
      <c r="D12" s="12">
        <v>1</v>
      </c>
      <c r="E12" s="12">
        <v>4</v>
      </c>
      <c r="F12" s="14">
        <v>5</v>
      </c>
      <c r="G12" s="12">
        <v>1</v>
      </c>
      <c r="H12" s="12"/>
      <c r="I12" s="12">
        <v>1</v>
      </c>
      <c r="J12" s="12">
        <v>1500</v>
      </c>
      <c r="K12" s="12">
        <f t="shared" si="0"/>
        <v>1500</v>
      </c>
      <c r="L12" s="12"/>
    </row>
    <row r="13" s="1" customFormat="1" ht="18" customHeight="1" spans="1:12">
      <c r="A13" s="9"/>
      <c r="B13" s="14"/>
      <c r="C13" s="12" t="s">
        <v>26</v>
      </c>
      <c r="D13" s="12">
        <v>1</v>
      </c>
      <c r="E13" s="12">
        <v>5</v>
      </c>
      <c r="F13" s="14"/>
      <c r="G13" s="12">
        <v>1</v>
      </c>
      <c r="H13" s="12"/>
      <c r="I13" s="12">
        <v>1</v>
      </c>
      <c r="J13" s="12">
        <v>1500</v>
      </c>
      <c r="K13" s="12">
        <f t="shared" si="0"/>
        <v>1500</v>
      </c>
      <c r="L13" s="12"/>
    </row>
    <row r="14" s="1" customFormat="1" ht="18" customHeight="1" spans="1:12">
      <c r="A14" s="9"/>
      <c r="B14" s="14"/>
      <c r="C14" s="12" t="s">
        <v>27</v>
      </c>
      <c r="D14" s="12">
        <v>1</v>
      </c>
      <c r="E14" s="12">
        <v>3</v>
      </c>
      <c r="F14" s="14"/>
      <c r="G14" s="12">
        <v>1</v>
      </c>
      <c r="H14" s="12">
        <v>1</v>
      </c>
      <c r="I14" s="12"/>
      <c r="J14" s="12">
        <v>1500</v>
      </c>
      <c r="K14" s="12">
        <f t="shared" si="0"/>
        <v>1500</v>
      </c>
      <c r="L14" s="12"/>
    </row>
    <row r="15" s="1" customFormat="1" ht="18" customHeight="1" spans="1:12">
      <c r="A15" s="9"/>
      <c r="B15" s="14"/>
      <c r="C15" s="18" t="s">
        <v>28</v>
      </c>
      <c r="D15" s="13">
        <v>1</v>
      </c>
      <c r="E15" s="13">
        <v>3</v>
      </c>
      <c r="F15" s="14"/>
      <c r="G15" s="13">
        <v>1</v>
      </c>
      <c r="H15" s="13"/>
      <c r="I15" s="13">
        <v>1</v>
      </c>
      <c r="J15" s="12">
        <v>1500</v>
      </c>
      <c r="K15" s="12">
        <f t="shared" si="0"/>
        <v>1500</v>
      </c>
      <c r="L15" s="12"/>
    </row>
    <row r="16" s="1" customFormat="1" ht="18" customHeight="1" spans="1:12">
      <c r="A16" s="9"/>
      <c r="B16" s="14"/>
      <c r="C16" s="18" t="s">
        <v>29</v>
      </c>
      <c r="D16" s="13">
        <v>1</v>
      </c>
      <c r="E16" s="13">
        <v>2</v>
      </c>
      <c r="F16" s="16"/>
      <c r="G16" s="13">
        <v>1</v>
      </c>
      <c r="H16" s="13">
        <v>1</v>
      </c>
      <c r="I16" s="13"/>
      <c r="J16" s="12">
        <v>1500</v>
      </c>
      <c r="K16" s="12">
        <f t="shared" si="0"/>
        <v>1500</v>
      </c>
      <c r="L16" s="12"/>
    </row>
    <row r="17" s="1" customFormat="1" ht="18" customHeight="1" spans="1:12">
      <c r="A17" s="9"/>
      <c r="B17" s="10" t="s">
        <v>30</v>
      </c>
      <c r="C17" s="18" t="s">
        <v>31</v>
      </c>
      <c r="D17" s="13">
        <v>4</v>
      </c>
      <c r="E17" s="13">
        <v>16</v>
      </c>
      <c r="F17" s="12">
        <v>6</v>
      </c>
      <c r="G17" s="13">
        <v>4</v>
      </c>
      <c r="H17" s="13">
        <v>1</v>
      </c>
      <c r="I17" s="13">
        <v>3</v>
      </c>
      <c r="J17" s="12">
        <v>1500</v>
      </c>
      <c r="K17" s="12">
        <f t="shared" ref="K17:K26" si="1">D17*1500</f>
        <v>6000</v>
      </c>
      <c r="L17" s="12"/>
    </row>
    <row r="18" s="1" customFormat="1" ht="18" customHeight="1" spans="1:12">
      <c r="A18" s="9"/>
      <c r="B18" s="14"/>
      <c r="C18" s="18" t="s">
        <v>32</v>
      </c>
      <c r="D18" s="13">
        <v>2</v>
      </c>
      <c r="E18" s="13">
        <v>7</v>
      </c>
      <c r="F18" s="12"/>
      <c r="G18" s="13">
        <v>2</v>
      </c>
      <c r="H18" s="13">
        <v>1</v>
      </c>
      <c r="I18" s="13">
        <v>1</v>
      </c>
      <c r="J18" s="12">
        <v>1500</v>
      </c>
      <c r="K18" s="12">
        <f t="shared" si="1"/>
        <v>3000</v>
      </c>
      <c r="L18" s="12"/>
    </row>
    <row r="19" s="1" customFormat="1" ht="18" customHeight="1" spans="1:12">
      <c r="A19" s="9"/>
      <c r="B19" s="6" t="s">
        <v>33</v>
      </c>
      <c r="C19" s="18" t="s">
        <v>34</v>
      </c>
      <c r="D19" s="13">
        <v>3</v>
      </c>
      <c r="E19" s="13">
        <v>14</v>
      </c>
      <c r="F19" s="15">
        <v>3</v>
      </c>
      <c r="G19" s="13">
        <v>3</v>
      </c>
      <c r="H19" s="13">
        <v>3</v>
      </c>
      <c r="I19" s="13"/>
      <c r="J19" s="12">
        <v>1500</v>
      </c>
      <c r="K19" s="12">
        <f t="shared" si="1"/>
        <v>4500</v>
      </c>
      <c r="L19" s="12"/>
    </row>
    <row r="20" s="1" customFormat="1" ht="18" customHeight="1" spans="1:12">
      <c r="A20" s="9"/>
      <c r="B20" s="10" t="s">
        <v>35</v>
      </c>
      <c r="C20" s="11" t="s">
        <v>36</v>
      </c>
      <c r="D20" s="12">
        <v>32</v>
      </c>
      <c r="E20" s="12">
        <v>143</v>
      </c>
      <c r="F20" s="13">
        <f>D20+D21+D22+D23+D24+D25</f>
        <v>49</v>
      </c>
      <c r="G20" s="12">
        <v>32</v>
      </c>
      <c r="H20" s="12">
        <v>15</v>
      </c>
      <c r="I20" s="6">
        <v>17</v>
      </c>
      <c r="J20" s="12">
        <v>1500</v>
      </c>
      <c r="K20" s="12">
        <f t="shared" si="1"/>
        <v>48000</v>
      </c>
      <c r="L20" s="12"/>
    </row>
    <row r="21" s="1" customFormat="1" ht="18" customHeight="1" spans="1:12">
      <c r="A21" s="9"/>
      <c r="B21" s="14"/>
      <c r="C21" s="11" t="s">
        <v>37</v>
      </c>
      <c r="D21" s="12">
        <v>7</v>
      </c>
      <c r="E21" s="12">
        <v>28</v>
      </c>
      <c r="F21" s="15"/>
      <c r="G21" s="12">
        <v>7</v>
      </c>
      <c r="H21" s="12">
        <v>3</v>
      </c>
      <c r="I21" s="12">
        <v>4</v>
      </c>
      <c r="J21" s="12">
        <v>1500</v>
      </c>
      <c r="K21" s="12">
        <f t="shared" si="1"/>
        <v>10500</v>
      </c>
      <c r="L21" s="12"/>
    </row>
    <row r="22" s="1" customFormat="1" ht="18" customHeight="1" spans="1:12">
      <c r="A22" s="9"/>
      <c r="B22" s="14"/>
      <c r="C22" s="11" t="s">
        <v>38</v>
      </c>
      <c r="D22" s="12">
        <v>1</v>
      </c>
      <c r="E22" s="12">
        <v>3</v>
      </c>
      <c r="F22" s="15"/>
      <c r="G22" s="12">
        <v>1</v>
      </c>
      <c r="H22" s="12"/>
      <c r="I22" s="12">
        <v>1</v>
      </c>
      <c r="J22" s="12">
        <v>1500</v>
      </c>
      <c r="K22" s="12">
        <f t="shared" si="1"/>
        <v>1500</v>
      </c>
      <c r="L22" s="12"/>
    </row>
    <row r="23" s="1" customFormat="1" ht="18" customHeight="1" spans="1:12">
      <c r="A23" s="9"/>
      <c r="B23" s="14"/>
      <c r="C23" s="11" t="s">
        <v>39</v>
      </c>
      <c r="D23" s="12">
        <v>1</v>
      </c>
      <c r="E23" s="12">
        <v>6</v>
      </c>
      <c r="F23" s="15"/>
      <c r="G23" s="12">
        <v>1</v>
      </c>
      <c r="H23" s="12"/>
      <c r="I23" s="12">
        <v>1</v>
      </c>
      <c r="J23" s="12">
        <v>1500</v>
      </c>
      <c r="K23" s="12">
        <f t="shared" si="1"/>
        <v>1500</v>
      </c>
      <c r="L23" s="12"/>
    </row>
    <row r="24" s="1" customFormat="1" ht="18" customHeight="1" spans="1:12">
      <c r="A24" s="9"/>
      <c r="B24" s="14"/>
      <c r="C24" s="11" t="s">
        <v>40</v>
      </c>
      <c r="D24" s="12">
        <v>4</v>
      </c>
      <c r="E24" s="12">
        <v>21</v>
      </c>
      <c r="F24" s="15"/>
      <c r="G24" s="12">
        <v>4</v>
      </c>
      <c r="H24" s="12">
        <v>2</v>
      </c>
      <c r="I24" s="12">
        <v>2</v>
      </c>
      <c r="J24" s="12">
        <v>1500</v>
      </c>
      <c r="K24" s="12">
        <f t="shared" si="1"/>
        <v>6000</v>
      </c>
      <c r="L24" s="12"/>
    </row>
    <row r="25" s="1" customFormat="1" ht="18" customHeight="1" spans="1:12">
      <c r="A25" s="9"/>
      <c r="B25" s="16"/>
      <c r="C25" s="11" t="s">
        <v>41</v>
      </c>
      <c r="D25" s="12">
        <v>4</v>
      </c>
      <c r="E25" s="12">
        <v>14</v>
      </c>
      <c r="F25" s="17"/>
      <c r="G25" s="12">
        <v>4</v>
      </c>
      <c r="H25" s="12">
        <v>3</v>
      </c>
      <c r="I25" s="12">
        <v>1</v>
      </c>
      <c r="J25" s="12">
        <v>1500</v>
      </c>
      <c r="K25" s="12">
        <f t="shared" si="1"/>
        <v>6000</v>
      </c>
      <c r="L25" s="12"/>
    </row>
    <row r="26" s="1" customFormat="1" ht="18" customHeight="1" spans="1:12">
      <c r="A26" s="19" t="s">
        <v>42</v>
      </c>
      <c r="B26" s="20" t="s">
        <v>43</v>
      </c>
      <c r="C26" s="20" t="s">
        <v>44</v>
      </c>
      <c r="D26" s="12">
        <f t="shared" ref="D26:I26" si="2">SUM(D5:D25)</f>
        <v>73</v>
      </c>
      <c r="E26" s="12">
        <f t="shared" si="2"/>
        <v>303</v>
      </c>
      <c r="F26" s="12">
        <f t="shared" si="2"/>
        <v>73</v>
      </c>
      <c r="G26" s="12">
        <f t="shared" si="2"/>
        <v>73</v>
      </c>
      <c r="H26" s="12">
        <f t="shared" si="2"/>
        <v>35</v>
      </c>
      <c r="I26" s="12">
        <f t="shared" si="2"/>
        <v>38</v>
      </c>
      <c r="J26" s="12">
        <v>1500</v>
      </c>
      <c r="K26" s="12">
        <f t="shared" si="1"/>
        <v>109500</v>
      </c>
      <c r="L26" s="12"/>
    </row>
    <row r="27" s="1" customFormat="1" ht="21" customHeight="1" spans="1:25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1" customFormat="1" ht="18.75" spans="1:25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1" customFormat="1" ht="18.75" spans="1:25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1" customFormat="1" ht="18.75" spans="1:25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18.75" spans="1:25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18.75" spans="1:25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1" customFormat="1" ht="18.75" spans="1:25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</sheetData>
  <mergeCells count="26">
    <mergeCell ref="A1:L1"/>
    <mergeCell ref="F2:I2"/>
    <mergeCell ref="A27:L27"/>
    <mergeCell ref="A2:A4"/>
    <mergeCell ref="A5:A25"/>
    <mergeCell ref="B2:B4"/>
    <mergeCell ref="B5:B8"/>
    <mergeCell ref="B9:B11"/>
    <mergeCell ref="B12:B15"/>
    <mergeCell ref="B17:B18"/>
    <mergeCell ref="B20:B25"/>
    <mergeCell ref="C2:C4"/>
    <mergeCell ref="D2:D4"/>
    <mergeCell ref="E2:E4"/>
    <mergeCell ref="F3:F4"/>
    <mergeCell ref="F5:F8"/>
    <mergeCell ref="F9:F11"/>
    <mergeCell ref="F12:F16"/>
    <mergeCell ref="F17:F18"/>
    <mergeCell ref="F20:F25"/>
    <mergeCell ref="G3:G4"/>
    <mergeCell ref="H3:H4"/>
    <mergeCell ref="I3:I4"/>
    <mergeCell ref="J2:J4"/>
    <mergeCell ref="K2:K4"/>
    <mergeCell ref="L2:L4"/>
  </mergeCells>
  <pageMargins left="0.75" right="0.75" top="0.511805555555556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2025秋季雨露计划统计表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2022-11-03T04:17:00Z</dcterms:created>
  <dcterms:modified xsi:type="dcterms:W3CDTF">2025-11-27T04:55:35Z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3F0EB14EDDE04EC981A665F7E85A0F21_13</vt:lpwstr>
  </property>
  <property fmtid="{D5CDD505-2E9C-101B-9397-08002B2CF9AE}" pid="3" name="KSOProductBuildVer">
    <vt:lpwstr>2052-11.8.2.10972</vt:lpwstr>
  </property>
</Properties>
</file>