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1-3" sheetId="1" r:id="rId1"/>
    <sheet name="1-6" sheetId="2" r:id="rId2"/>
    <sheet name="1-9" sheetId="3" r:id="rId3"/>
  </sheets>
  <calcPr calcId="144525"/>
</workbook>
</file>

<file path=xl/sharedStrings.xml><?xml version="1.0" encoding="utf-8"?>
<sst xmlns="http://schemas.openxmlformats.org/spreadsheetml/2006/main" count="66" uniqueCount="23">
  <si>
    <t>各部门执行“约法三章”“三公”经费情况统计表</t>
  </si>
  <si>
    <t>单位（签章）：阜康市林业和草原局</t>
  </si>
  <si>
    <t xml:space="preserve"> 单位：万元（保留两位小数）</t>
  </si>
  <si>
    <t>项目</t>
  </si>
  <si>
    <t>上年同期</t>
  </si>
  <si>
    <t>1-3月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</si>
  <si>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</si>
  <si>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</si>
  <si>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</si>
  <si>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</si>
  <si>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</si>
  <si>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</si>
  <si>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</si>
  <si>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</si>
  <si>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</si>
  <si>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</si>
  <si>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说明：1、根据自治州党委、政府工作安排，请按要求报送你单位2025年1-3月有关数据。请认真填列，确保数据真实、准确。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</si>
  <si>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</si>
  <si>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</si>
  <si>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rgb="FFFF0000"/>
        <rFont val="宋体"/>
        <charset val="134"/>
      </rPr>
      <t xml:space="preserve">      4、该表上报时间为</t>
    </r>
    <r>
      <rPr>
        <u/>
        <sz val="10"/>
        <color rgb="FFFF0000"/>
        <rFont val="宋体"/>
        <charset val="134"/>
      </rPr>
      <t>次月5日之前</t>
    </r>
  </si>
  <si>
    <t>1-6月</t>
  </si>
  <si>
    <t>说明：1、根据自治州党委、政府工作安排，请按要求报送你单位2025年1-6月有关数据。请认真填列，确保数据真实、准确。</t>
  </si>
  <si>
    <t>1-9月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</si>
</sst>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20" applyNumberFormat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25" fillId="13" borderId="2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4" xfId="0" applyNumberFormat="1" applyFont="1" applyFill="1" applyBorder="1" applyAlignment="1">
      <alignment horizontal="center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horizontal="center" vertical="center" wrapText="1" shrinkToFit="1"/>
    </xf>
    <xf numFmtId="0" fontId="9" fillId="0" borderId="6" xfId="0" applyNumberFormat="1" applyFont="1" applyFill="1" applyBorder="1" applyAlignment="1" applyProtection="1">
      <alignment vertical="center" wrapText="1" shrinkToFit="1"/>
      <protection locked="0"/>
    </xf>
    <xf numFmtId="176" fontId="3" fillId="0" borderId="7" xfId="0" applyNumberFormat="1" applyFont="1" applyFill="1" applyBorder="1" applyAlignment="1">
      <alignment vertical="center" wrapText="1" shrinkToFit="1"/>
    </xf>
    <xf numFmtId="176" fontId="3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8" xfId="0" applyNumberFormat="1" applyFont="1" applyFill="1" applyBorder="1" applyAlignment="1">
      <alignment horizontal="center" vertical="center" wrapText="1" shrinkToFit="1"/>
    </xf>
    <xf numFmtId="0" fontId="9" fillId="0" borderId="9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0" xfId="0" applyNumberFormat="1" applyFont="1" applyFill="1" applyBorder="1" applyAlignment="1">
      <alignment vertical="center" wrapText="1" shrinkToFit="1"/>
    </xf>
    <xf numFmtId="176" fontId="3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1" xfId="0" applyNumberFormat="1" applyFont="1" applyFill="1" applyBorder="1" applyAlignment="1">
      <alignment horizontal="center" vertical="center" wrapText="1" shrinkToFit="1"/>
    </xf>
    <xf numFmtId="0" fontId="9" fillId="0" borderId="12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1" xfId="0" applyNumberFormat="1" applyFont="1" applyFill="1" applyBorder="1" applyAlignment="1">
      <alignment horizontal="center" vertical="center" wrapText="1" shrinkToFit="1"/>
    </xf>
    <xf numFmtId="176" fontId="5" fillId="0" borderId="10" xfId="0" applyNumberFormat="1" applyFont="1" applyFill="1" applyBorder="1" applyAlignment="1">
      <alignment vertical="center" wrapText="1" shrinkToFit="1"/>
    </xf>
    <xf numFmtId="176" fontId="3" fillId="0" borderId="13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4" xfId="0" applyNumberFormat="1" applyFont="1" applyFill="1" applyBorder="1" applyAlignment="1">
      <alignment horizontal="center" vertical="center" wrapText="1" shrinkToFit="1"/>
    </xf>
    <xf numFmtId="0" fontId="9" fillId="0" borderId="15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 wrapText="1" shrinkToFit="1"/>
    </xf>
    <xf numFmtId="0" fontId="10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1" sqref="A1:H1"/>
    </sheetView>
  </sheetViews>
  <sheetFormatPr defaultColWidth="9" defaultRowHeight="14.25" outlineLevelCol="7"/>
  <cols>
    <col min="1" max="1" width="20.875" style="1" customWidth="1"/>
    <col min="2" max="2" width="9.75" style="3" customWidth="1"/>
    <col min="3" max="3" width="9.375" style="3" customWidth="1"/>
    <col min="4" max="4" width="8.75" style="3" customWidth="1"/>
    <col min="5" max="5" width="10" style="3" customWidth="1"/>
    <col min="6" max="6" width="13.75" style="3" customWidth="1"/>
    <col min="7" max="7" width="14.875" style="3" customWidth="1"/>
    <col min="8" max="8" width="25.25" style="1" customWidth="1"/>
    <col min="9" max="16384" width="9" style="1"/>
  </cols>
  <sheetData>
    <row r="1" s="1" customFormat="1" ht="6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f>B6+B7+B8+B11</f>
        <v>0.060707</v>
      </c>
      <c r="C5" s="16">
        <f>C6+C7+C8+C11</f>
        <v>0.060707</v>
      </c>
      <c r="D5" s="16">
        <f>D6+D7+D8+D11</f>
        <v>0.008</v>
      </c>
      <c r="E5" s="16">
        <f>E6+E7+E8+E11</f>
        <v>0.008</v>
      </c>
      <c r="F5" s="17">
        <f t="shared" ref="F5:F11" si="0">IF(B5=D5,"与上年持平",IF(B5=0,D5/D5,(D5/B5-1)))</f>
        <v>-0.868219480455302</v>
      </c>
      <c r="G5" s="17">
        <f t="shared" ref="G5:G11" si="1">IF(C5=E5,"与上年持平",IF(C5=0,E5/E5,(E5/C5-1)))</f>
        <v>-0.868219480455302</v>
      </c>
      <c r="H5" s="18"/>
    </row>
    <row r="6" s="1" customFormat="1" ht="24.95" customHeight="1" spans="1:8">
      <c r="A6" s="19" t="s">
        <v>10</v>
      </c>
      <c r="B6" s="20"/>
      <c r="C6" s="20"/>
      <c r="D6" s="20"/>
      <c r="E6" s="20"/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11</v>
      </c>
      <c r="B7" s="24"/>
      <c r="C7" s="24"/>
      <c r="D7" s="24"/>
      <c r="E7" s="24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12</v>
      </c>
      <c r="B8" s="27">
        <f>B9+B10</f>
        <v>0.060707</v>
      </c>
      <c r="C8" s="27">
        <f>C9+C10</f>
        <v>0.060707</v>
      </c>
      <c r="D8" s="27">
        <f>D9+D10</f>
        <v>0.008</v>
      </c>
      <c r="E8" s="27">
        <f>E9+E10</f>
        <v>0.008</v>
      </c>
      <c r="F8" s="25">
        <f t="shared" si="0"/>
        <v>-0.868219480455302</v>
      </c>
      <c r="G8" s="25">
        <f t="shared" si="1"/>
        <v>-0.868219480455302</v>
      </c>
      <c r="H8" s="26"/>
    </row>
    <row r="9" s="1" customFormat="1" ht="24.95" customHeight="1" spans="1:8">
      <c r="A9" s="28" t="s">
        <v>13</v>
      </c>
      <c r="B9" s="24"/>
      <c r="C9" s="24"/>
      <c r="D9" s="24"/>
      <c r="E9" s="24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4">
        <v>0.060707</v>
      </c>
      <c r="C10" s="24">
        <v>0.060707</v>
      </c>
      <c r="D10" s="24">
        <v>0.008</v>
      </c>
      <c r="E10" s="24">
        <v>0.008</v>
      </c>
      <c r="F10" s="25">
        <f t="shared" si="0"/>
        <v>-0.868219480455302</v>
      </c>
      <c r="G10" s="25">
        <f t="shared" si="1"/>
        <v>-0.868219480455302</v>
      </c>
      <c r="H10" s="26"/>
    </row>
    <row r="11" s="1" customFormat="1" ht="24.95" customHeight="1" spans="1:8">
      <c r="A11" s="29" t="s">
        <v>15</v>
      </c>
      <c r="B11" s="30"/>
      <c r="C11" s="30"/>
      <c r="D11" s="30"/>
      <c r="E11" s="30"/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16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2" t="s">
        <v>17</v>
      </c>
      <c r="B13" s="35"/>
      <c r="C13" s="35"/>
      <c r="D13" s="35"/>
      <c r="E13" s="35"/>
      <c r="F13" s="35"/>
      <c r="G13" s="35"/>
      <c r="H13" s="35"/>
    </row>
    <row r="14" s="2" customFormat="1" ht="15" customHeight="1" spans="1:8">
      <c r="A14" s="2" t="s">
        <v>18</v>
      </c>
      <c r="B14" s="35"/>
      <c r="C14" s="35"/>
      <c r="D14" s="35"/>
      <c r="E14" s="35"/>
      <c r="F14" s="35"/>
      <c r="G14" s="35"/>
      <c r="H14" s="35"/>
    </row>
    <row r="15" s="2" customFormat="1" ht="15" customHeight="1" spans="1:1">
      <c r="A15" s="36" t="s">
        <v>19</v>
      </c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1" sqref="A1:H1"/>
    </sheetView>
  </sheetViews>
  <sheetFormatPr defaultColWidth="9" defaultRowHeight="14.25" outlineLevelCol="7"/>
  <cols>
    <col min="1" max="1" width="20.875" style="1" customWidth="1"/>
    <col min="2" max="2" width="9.75" style="3" customWidth="1"/>
    <col min="3" max="3" width="9.375" style="3" customWidth="1"/>
    <col min="4" max="4" width="8.75" style="3" customWidth="1"/>
    <col min="5" max="5" width="10" style="3" customWidth="1"/>
    <col min="6" max="6" width="13.75" style="3" customWidth="1"/>
    <col min="7" max="7" width="14.875" style="3" customWidth="1"/>
    <col min="8" max="8" width="25.25" style="1" customWidth="1"/>
    <col min="9" max="16384" width="9" style="1"/>
  </cols>
  <sheetData>
    <row r="1" s="1" customFormat="1" ht="6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20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f>B6+B7+B8+B11</f>
        <v>5.668968</v>
      </c>
      <c r="C5" s="16">
        <f>C6+C7+C8+C11</f>
        <v>5.668968</v>
      </c>
      <c r="D5" s="16">
        <f>D6+D7+D8+D11</f>
        <v>3.159667</v>
      </c>
      <c r="E5" s="16">
        <f>E6+E7+E8+E11</f>
        <v>3.159667</v>
      </c>
      <c r="F5" s="17">
        <f t="shared" ref="F5:F11" si="0">IF(B5=D5,"与上年持平",IF(B5=0,D5/D5,(D5/B5-1)))</f>
        <v>-0.442638060401823</v>
      </c>
      <c r="G5" s="17">
        <f t="shared" ref="G5:G11" si="1">IF(C5=E5,"与上年持平",IF(C5=0,E5/E5,(E5/C5-1)))</f>
        <v>-0.442638060401823</v>
      </c>
      <c r="H5" s="18"/>
    </row>
    <row r="6" s="1" customFormat="1" ht="24.95" customHeight="1" spans="1:8">
      <c r="A6" s="19" t="s">
        <v>10</v>
      </c>
      <c r="B6" s="20"/>
      <c r="C6" s="20"/>
      <c r="D6" s="20"/>
      <c r="E6" s="20"/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11</v>
      </c>
      <c r="B7" s="24"/>
      <c r="C7" s="24"/>
      <c r="D7" s="24"/>
      <c r="E7" s="24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12</v>
      </c>
      <c r="B8" s="27">
        <f>B9+B10</f>
        <v>5.668968</v>
      </c>
      <c r="C8" s="27">
        <f>C9+C10</f>
        <v>5.668968</v>
      </c>
      <c r="D8" s="27">
        <f>D9+D10</f>
        <v>3.159667</v>
      </c>
      <c r="E8" s="27">
        <f>E9+E10</f>
        <v>3.159667</v>
      </c>
      <c r="F8" s="25">
        <f t="shared" si="0"/>
        <v>-0.442638060401823</v>
      </c>
      <c r="G8" s="25">
        <f t="shared" si="1"/>
        <v>-0.442638060401823</v>
      </c>
      <c r="H8" s="26"/>
    </row>
    <row r="9" s="1" customFormat="1" ht="24.95" customHeight="1" spans="1:8">
      <c r="A9" s="28" t="s">
        <v>13</v>
      </c>
      <c r="B9" s="24"/>
      <c r="C9" s="24"/>
      <c r="D9" s="24"/>
      <c r="E9" s="24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4">
        <v>5.668968</v>
      </c>
      <c r="C10" s="24">
        <v>5.668968</v>
      </c>
      <c r="D10" s="24">
        <v>3.159667</v>
      </c>
      <c r="E10" s="24">
        <v>3.159667</v>
      </c>
      <c r="F10" s="25">
        <f t="shared" si="0"/>
        <v>-0.442638060401823</v>
      </c>
      <c r="G10" s="25">
        <f t="shared" si="1"/>
        <v>-0.442638060401823</v>
      </c>
      <c r="H10" s="26"/>
    </row>
    <row r="11" s="1" customFormat="1" ht="24.95" customHeight="1" spans="1:8">
      <c r="A11" s="29" t="s">
        <v>15</v>
      </c>
      <c r="B11" s="30"/>
      <c r="C11" s="30"/>
      <c r="D11" s="30"/>
      <c r="E11" s="30"/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21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2" t="s">
        <v>17</v>
      </c>
      <c r="B13" s="35"/>
      <c r="C13" s="35"/>
      <c r="D13" s="35"/>
      <c r="E13" s="35"/>
      <c r="F13" s="35"/>
      <c r="G13" s="35"/>
      <c r="H13" s="35"/>
    </row>
    <row r="14" s="2" customFormat="1" ht="15" customHeight="1" spans="1:8">
      <c r="A14" s="2" t="s">
        <v>18</v>
      </c>
      <c r="B14" s="35"/>
      <c r="C14" s="35"/>
      <c r="D14" s="35"/>
      <c r="E14" s="35"/>
      <c r="F14" s="35"/>
      <c r="G14" s="35"/>
      <c r="H14" s="35"/>
    </row>
    <row r="15" s="2" customFormat="1" ht="15" customHeight="1" spans="1:1">
      <c r="A15" s="36" t="s">
        <v>19</v>
      </c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" sqref="A1:H1"/>
    </sheetView>
  </sheetViews>
  <sheetFormatPr defaultColWidth="9" defaultRowHeight="14.25" outlineLevelCol="7"/>
  <cols>
    <col min="1" max="1" width="20.875" style="1" customWidth="1"/>
    <col min="2" max="2" width="9.75" style="3" customWidth="1"/>
    <col min="3" max="3" width="11.875" style="3" customWidth="1"/>
    <col min="4" max="4" width="8.75" style="3" customWidth="1"/>
    <col min="5" max="5" width="10" style="3" customWidth="1"/>
    <col min="6" max="6" width="13.75" style="3" customWidth="1"/>
    <col min="7" max="7" width="14.875" style="3" customWidth="1"/>
    <col min="8" max="8" width="25.25" style="1" customWidth="1"/>
    <col min="9" max="16384" width="9" style="1"/>
  </cols>
  <sheetData>
    <row r="1" s="1" customFormat="1" ht="6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6"/>
      <c r="C2" s="6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22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f>B6+B7+B8+B11</f>
        <v>6.016988</v>
      </c>
      <c r="C5" s="16">
        <f>C6+C7+C8+C11</f>
        <v>6.016988</v>
      </c>
      <c r="D5" s="16">
        <f>D6+D7+D8+D11</f>
        <v>3.5</v>
      </c>
      <c r="E5" s="16">
        <f>E6+E7+E8+E11</f>
        <v>3.5</v>
      </c>
      <c r="F5" s="17">
        <f t="shared" ref="F5:F11" si="0">IF(B5=D5,"与上年持平",IF(B5=0,D5/D5,(D5/B5-1)))</f>
        <v>-0.418313614718859</v>
      </c>
      <c r="G5" s="17">
        <f t="shared" ref="G5:G11" si="1">IF(C5=E5,"与上年持平",IF(C5=0,E5/E5,(E5/C5-1)))</f>
        <v>-0.418313614718859</v>
      </c>
      <c r="H5" s="18"/>
    </row>
    <row r="6" s="1" customFormat="1" ht="24.95" customHeight="1" spans="1:8">
      <c r="A6" s="19" t="s">
        <v>10</v>
      </c>
      <c r="B6" s="20"/>
      <c r="C6" s="20"/>
      <c r="D6" s="20"/>
      <c r="E6" s="20"/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11</v>
      </c>
      <c r="B7" s="24"/>
      <c r="C7" s="24"/>
      <c r="D7" s="24"/>
      <c r="E7" s="24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12</v>
      </c>
      <c r="B8" s="27">
        <f>B9+B10</f>
        <v>6.016988</v>
      </c>
      <c r="C8" s="27">
        <f>C9+C10</f>
        <v>6.016988</v>
      </c>
      <c r="D8" s="27">
        <f>D9+D10</f>
        <v>3.5</v>
      </c>
      <c r="E8" s="27">
        <f>E9+E10</f>
        <v>3.5</v>
      </c>
      <c r="F8" s="25">
        <f t="shared" si="0"/>
        <v>-0.418313614718859</v>
      </c>
      <c r="G8" s="25">
        <f t="shared" si="1"/>
        <v>-0.418313614718859</v>
      </c>
      <c r="H8" s="26"/>
    </row>
    <row r="9" s="1" customFormat="1" ht="24.95" customHeight="1" spans="1:8">
      <c r="A9" s="28" t="s">
        <v>13</v>
      </c>
      <c r="B9" s="24"/>
      <c r="C9" s="24"/>
      <c r="D9" s="24"/>
      <c r="E9" s="24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4">
        <v>6.016988</v>
      </c>
      <c r="C10" s="24">
        <v>6.016988</v>
      </c>
      <c r="D10" s="24">
        <v>3.5</v>
      </c>
      <c r="E10" s="24">
        <v>3.5</v>
      </c>
      <c r="F10" s="25">
        <f t="shared" si="0"/>
        <v>-0.418313614718859</v>
      </c>
      <c r="G10" s="25">
        <f t="shared" si="1"/>
        <v>-0.418313614718859</v>
      </c>
      <c r="H10" s="26"/>
    </row>
    <row r="11" s="1" customFormat="1" ht="24.95" customHeight="1" spans="1:8">
      <c r="A11" s="29" t="s">
        <v>15</v>
      </c>
      <c r="B11" s="30"/>
      <c r="C11" s="30"/>
      <c r="D11" s="30"/>
      <c r="E11" s="30"/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21</v>
      </c>
      <c r="B12" s="34"/>
      <c r="C12" s="34"/>
      <c r="D12" s="34"/>
      <c r="E12" s="34"/>
      <c r="F12" s="34"/>
      <c r="G12" s="34"/>
      <c r="H12" s="34"/>
    </row>
    <row r="13" s="2" customFormat="1" ht="15" customHeight="1" spans="1:8">
      <c r="A13" s="2" t="s">
        <v>17</v>
      </c>
      <c r="B13" s="35"/>
      <c r="C13" s="35"/>
      <c r="D13" s="35"/>
      <c r="E13" s="35"/>
      <c r="F13" s="35"/>
      <c r="G13" s="35"/>
      <c r="H13" s="35"/>
    </row>
    <row r="14" s="2" customFormat="1" ht="15" customHeight="1" spans="1:8">
      <c r="A14" s="2" t="s">
        <v>18</v>
      </c>
      <c r="B14" s="35"/>
      <c r="C14" s="35"/>
      <c r="D14" s="35"/>
      <c r="E14" s="35"/>
      <c r="F14" s="35"/>
      <c r="G14" s="35"/>
      <c r="H14" s="35"/>
    </row>
    <row r="15" s="2" customFormat="1" ht="15" customHeight="1" spans="1:1">
      <c r="A15" s="36" t="s">
        <v>19</v>
      </c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1-3</vt:lpstr>
      <vt:lpstr>1-6</vt:lpstr>
      <vt:lpstr>1-9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2024-04-16T05:06:00Z</dcterms:created>
  <dcterms:modified xsi:type="dcterms:W3CDTF">2026-01-20T12:12:59Z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ICV">
    <vt:lpwstr>0A537F6DE3944629A599139813452DDE</vt:lpwstr>
  </property>
</Properties>
</file>