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2022年1-3月" sheetId="1" r:id="rId1"/>
    <sheet name="2022年1-6月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<sst xmlns="http://schemas.openxmlformats.org/spreadsheetml/2006/main" count="46" uniqueCount="23">
  <si>
    <t>2022年阜康市人民医院执行“约法三章”三公经费情况统计表</t>
  </si>
  <si>
    <t>阜康市人民医院（签章）：</t>
  </si>
  <si>
    <t xml:space="preserve"> 单位：万元（保留两位小数）</t>
  </si>
  <si>
    <t>项目</t>
  </si>
  <si>
    <t>上年同期</t>
  </si>
  <si>
    <t>1-3月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</si>
  <si>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</si>
  <si>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</si>
  <si>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</si>
  <si>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</si>
  <si>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</si>
  <si>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</si>
  <si>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</si>
  <si>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</si>
  <si>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</si>
  <si>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维护费0.035万元、燃油0.115万元</t>
  </si>
  <si>
    <t>4.公务接待费</t>
  </si>
  <si>
    <t>说明：1、根据自治州党委、政府工作安排，请按要求报送你单位2019年1-X月有关数据。请认真填列，确保数据真实、准确。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</si>
  <si>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</si>
  <si>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</si>
  <si>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rFont val="宋体"/>
        <charset val="134"/>
      </rPr>
      <t xml:space="preserve">      4、该表上报时间为</t>
    </r>
    <r>
      <rPr>
        <u/>
        <sz val="10"/>
        <rFont val="宋体"/>
        <charset val="134"/>
      </rPr>
      <t>次月1日之前</t>
    </r>
  </si>
  <si>
    <t>1-6月</t>
  </si>
  <si>
    <t>维护费0.156万元、燃油0.276万元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</si>
</sst>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9" borderId="16" applyNumberFormat="0" applyAlignment="0" applyProtection="0">
      <alignment vertical="center"/>
    </xf>
    <xf numFmtId="0" fontId="27" fillId="19" borderId="15" applyNumberFormat="0" applyAlignment="0" applyProtection="0">
      <alignment vertical="center"/>
    </xf>
    <xf numFmtId="0" fontId="22" fillId="27" borderId="2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6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8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7" xfId="0" applyNumberFormat="1" applyFont="1" applyFill="1" applyBorder="1" applyAlignment="1">
      <alignment horizontal="center"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0" xfId="0" applyNumberFormat="1" applyFont="1" applyFill="1" applyBorder="1" applyAlignment="1">
      <alignment horizontal="center"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8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21" sqref="E21"/>
    </sheetView>
  </sheetViews>
  <sheetFormatPr defaultColWidth="10" defaultRowHeight="15.6" outlineLevelCol="7"/>
  <cols>
    <col min="1" max="1" width="22.2222222222222" style="1" customWidth="1"/>
    <col min="2" max="2" width="17.7777777777778" style="1" customWidth="1"/>
    <col min="3" max="3" width="16.5277777777778" style="1" customWidth="1"/>
    <col min="4" max="4" width="15" style="1" customWidth="1"/>
    <col min="5" max="5" width="14.3055555555556" style="1" customWidth="1"/>
    <col min="6" max="6" width="16.6666666666667" style="1" customWidth="1"/>
    <col min="7" max="7" width="15" style="1" customWidth="1"/>
    <col min="8" max="8" width="12.5" style="1" customWidth="1"/>
    <col min="9" max="16384" width="10" style="1"/>
  </cols>
  <sheetData>
    <row r="1" s="1" customFormat="1" ht="22.2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4"/>
      <c r="C2" s="4"/>
      <c r="D2" s="4"/>
      <c r="E2" s="4"/>
      <c r="F2" s="5"/>
      <c r="G2" s="5"/>
      <c r="H2" s="6" t="s">
        <v>2</v>
      </c>
    </row>
    <row r="3" s="1" customFormat="1" ht="16.35" spans="1:8">
      <c r="A3" s="7" t="s">
        <v>3</v>
      </c>
      <c r="B3" s="8" t="s">
        <v>4</v>
      </c>
      <c r="C3" s="9"/>
      <c r="D3" s="10" t="s">
        <v>5</v>
      </c>
      <c r="E3" s="9"/>
      <c r="F3" s="8" t="s">
        <v>6</v>
      </c>
      <c r="G3" s="9"/>
      <c r="H3" s="7" t="s">
        <v>7</v>
      </c>
    </row>
    <row r="4" s="1" customFormat="1" ht="29.55" spans="1:8">
      <c r="A4" s="7"/>
      <c r="B4" s="11"/>
      <c r="C4" s="12" t="s">
        <v>8</v>
      </c>
      <c r="D4" s="13"/>
      <c r="E4" s="12" t="s">
        <v>8</v>
      </c>
      <c r="F4" s="11"/>
      <c r="G4" s="12" t="s">
        <v>8</v>
      </c>
      <c r="H4" s="7"/>
    </row>
    <row r="5" s="1" customFormat="1" spans="1:8">
      <c r="A5" s="14" t="s">
        <v>9</v>
      </c>
      <c r="B5" s="15">
        <v>0</v>
      </c>
      <c r="C5" s="15">
        <f>C6+C7+C8+C11</f>
        <v>0</v>
      </c>
      <c r="D5" s="15">
        <f>D6+D7+D8+D11</f>
        <v>0.15</v>
      </c>
      <c r="E5" s="15">
        <f>E6+E7+E8+E11</f>
        <v>0</v>
      </c>
      <c r="F5" s="16">
        <f t="shared" ref="F5:F11" si="0">IF(B5=D5,"与上年持平",IF(B5=0,D5/D5,(D5/B5-1)))</f>
        <v>1</v>
      </c>
      <c r="G5" s="16" t="str">
        <f t="shared" ref="G5:G11" si="1">IF(C5=E5,"与上年持平",IF(C5=0,E5/E5,(E5/C5-1)))</f>
        <v>与上年持平</v>
      </c>
      <c r="H5" s="17"/>
    </row>
    <row r="6" s="1" customFormat="1" spans="1:8">
      <c r="A6" s="18" t="s">
        <v>10</v>
      </c>
      <c r="B6" s="19"/>
      <c r="C6" s="19"/>
      <c r="D6" s="19"/>
      <c r="E6" s="19"/>
      <c r="F6" s="20" t="str">
        <f t="shared" si="0"/>
        <v>与上年持平</v>
      </c>
      <c r="G6" s="20" t="str">
        <f t="shared" si="1"/>
        <v>与上年持平</v>
      </c>
      <c r="H6" s="21"/>
    </row>
    <row r="7" s="1" customFormat="1" spans="1:8">
      <c r="A7" s="22" t="s">
        <v>11</v>
      </c>
      <c r="B7" s="23"/>
      <c r="C7" s="23"/>
      <c r="D7" s="23"/>
      <c r="E7" s="23"/>
      <c r="F7" s="24" t="str">
        <f t="shared" si="0"/>
        <v>与上年持平</v>
      </c>
      <c r="G7" s="24" t="str">
        <f t="shared" si="1"/>
        <v>与上年持平</v>
      </c>
      <c r="H7" s="25"/>
    </row>
    <row r="8" s="1" customFormat="1" spans="1:8">
      <c r="A8" s="22" t="s">
        <v>12</v>
      </c>
      <c r="B8" s="26">
        <v>0</v>
      </c>
      <c r="C8" s="26">
        <f>SUM(C9:C10)</f>
        <v>0</v>
      </c>
      <c r="D8" s="26">
        <f>SUM(D9:D10)</f>
        <v>0.15</v>
      </c>
      <c r="E8" s="26">
        <f>SUM(E9:E10)</f>
        <v>0</v>
      </c>
      <c r="F8" s="24">
        <f t="shared" si="0"/>
        <v>1</v>
      </c>
      <c r="G8" s="24" t="str">
        <f t="shared" si="1"/>
        <v>与上年持平</v>
      </c>
      <c r="H8" s="25"/>
    </row>
    <row r="9" s="1" customFormat="1" spans="1:8">
      <c r="A9" s="27" t="s">
        <v>13</v>
      </c>
      <c r="B9" s="23"/>
      <c r="C9" s="23"/>
      <c r="D9" s="23"/>
      <c r="E9" s="23"/>
      <c r="F9" s="24" t="str">
        <f t="shared" si="0"/>
        <v>与上年持平</v>
      </c>
      <c r="G9" s="24" t="str">
        <f t="shared" si="1"/>
        <v>与上年持平</v>
      </c>
      <c r="H9" s="25"/>
    </row>
    <row r="10" s="1" customFormat="1" ht="30" customHeight="1" spans="1:8">
      <c r="A10" s="27" t="s">
        <v>14</v>
      </c>
      <c r="B10" s="23">
        <v>0</v>
      </c>
      <c r="C10" s="23"/>
      <c r="D10" s="23">
        <v>0.15</v>
      </c>
      <c r="E10" s="23"/>
      <c r="F10" s="24">
        <f t="shared" si="0"/>
        <v>1</v>
      </c>
      <c r="G10" s="24" t="str">
        <f t="shared" si="1"/>
        <v>与上年持平</v>
      </c>
      <c r="H10" s="25" t="s">
        <v>15</v>
      </c>
    </row>
    <row r="11" s="1" customFormat="1" ht="30" customHeight="1" spans="1:8">
      <c r="A11" s="28" t="s">
        <v>16</v>
      </c>
      <c r="B11" s="29">
        <v>0</v>
      </c>
      <c r="C11" s="29">
        <v>0</v>
      </c>
      <c r="D11" s="29">
        <v>0</v>
      </c>
      <c r="E11" s="29">
        <v>0</v>
      </c>
      <c r="F11" s="30" t="str">
        <f t="shared" si="0"/>
        <v>与上年持平</v>
      </c>
      <c r="G11" s="30" t="str">
        <f t="shared" si="1"/>
        <v>与上年持平</v>
      </c>
      <c r="H11" s="25"/>
    </row>
    <row r="12" s="1" customFormat="1" spans="1:8">
      <c r="A12" s="31" t="s">
        <v>17</v>
      </c>
      <c r="B12" s="32"/>
      <c r="C12" s="32"/>
      <c r="D12" s="32"/>
      <c r="E12" s="32"/>
      <c r="F12" s="32"/>
      <c r="G12" s="32"/>
      <c r="H12" s="32"/>
    </row>
    <row r="13" s="1" customFormat="1" spans="1:8">
      <c r="A13" s="33" t="s">
        <v>18</v>
      </c>
      <c r="B13" s="34"/>
      <c r="C13" s="34"/>
      <c r="D13" s="34"/>
      <c r="E13" s="34"/>
      <c r="F13" s="34"/>
      <c r="G13" s="34"/>
      <c r="H13" s="34"/>
    </row>
    <row r="14" s="1" customFormat="1" spans="1:8">
      <c r="A14" s="33" t="s">
        <v>19</v>
      </c>
      <c r="B14" s="34"/>
      <c r="C14" s="34"/>
      <c r="D14" s="34"/>
      <c r="E14" s="34"/>
      <c r="F14" s="34"/>
      <c r="G14" s="34"/>
      <c r="H14" s="34"/>
    </row>
    <row r="15" s="1" customFormat="1" spans="1:8">
      <c r="A15" s="33" t="s">
        <v>20</v>
      </c>
      <c r="B15" s="33"/>
      <c r="C15" s="33"/>
      <c r="D15" s="33"/>
      <c r="E15" s="33"/>
      <c r="F15" s="33"/>
      <c r="G15" s="33"/>
      <c r="H15" s="33"/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19" sqref="F19"/>
    </sheetView>
  </sheetViews>
  <sheetFormatPr defaultColWidth="10" defaultRowHeight="15.6" outlineLevelCol="7"/>
  <cols>
    <col min="1" max="1" width="22.2222222222222" style="1" customWidth="1"/>
    <col min="2" max="2" width="17.7777777777778" style="1" customWidth="1"/>
    <col min="3" max="3" width="16.5277777777778" style="1" customWidth="1"/>
    <col min="4" max="4" width="15" style="1" customWidth="1"/>
    <col min="5" max="5" width="14.3055555555556" style="1" customWidth="1"/>
    <col min="6" max="6" width="16.6666666666667" style="1" customWidth="1"/>
    <col min="7" max="7" width="15" style="1" customWidth="1"/>
    <col min="8" max="8" width="12.5" style="1" customWidth="1"/>
    <col min="9" max="16384" width="10" style="1"/>
  </cols>
  <sheetData>
    <row r="1" s="1" customFormat="1" ht="22.2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4"/>
      <c r="C2" s="4"/>
      <c r="D2" s="4"/>
      <c r="E2" s="4"/>
      <c r="F2" s="5"/>
      <c r="G2" s="5"/>
      <c r="H2" s="6" t="s">
        <v>2</v>
      </c>
    </row>
    <row r="3" s="1" customFormat="1" ht="16.35" spans="1:8">
      <c r="A3" s="7" t="s">
        <v>3</v>
      </c>
      <c r="B3" s="8" t="s">
        <v>4</v>
      </c>
      <c r="C3" s="9"/>
      <c r="D3" s="10" t="s">
        <v>21</v>
      </c>
      <c r="E3" s="9"/>
      <c r="F3" s="8" t="s">
        <v>6</v>
      </c>
      <c r="G3" s="9"/>
      <c r="H3" s="7" t="s">
        <v>7</v>
      </c>
    </row>
    <row r="4" s="1" customFormat="1" ht="29.55" spans="1:8">
      <c r="A4" s="7"/>
      <c r="B4" s="11"/>
      <c r="C4" s="12" t="s">
        <v>8</v>
      </c>
      <c r="D4" s="13"/>
      <c r="E4" s="12" t="s">
        <v>8</v>
      </c>
      <c r="F4" s="11"/>
      <c r="G4" s="12" t="s">
        <v>8</v>
      </c>
      <c r="H4" s="7"/>
    </row>
    <row r="5" s="1" customFormat="1" spans="1:8">
      <c r="A5" s="14" t="s">
        <v>9</v>
      </c>
      <c r="B5" s="15">
        <v>0</v>
      </c>
      <c r="C5" s="15">
        <f>C6+C7+C8+C11</f>
        <v>0</v>
      </c>
      <c r="D5" s="15">
        <f>D6+D7+D8+D11</f>
        <v>0.5338</v>
      </c>
      <c r="E5" s="15">
        <f>E6+E7+E8+E11</f>
        <v>0</v>
      </c>
      <c r="F5" s="16">
        <f t="shared" ref="F5:F11" si="0">IF(B5=D5,"与上年持平",IF(B5=0,D5/D5,(D5/B5-1)))</f>
        <v>1</v>
      </c>
      <c r="G5" s="16" t="str">
        <f t="shared" ref="G5:G11" si="1">IF(C5=E5,"与上年持平",IF(C5=0,E5/E5,(E5/C5-1)))</f>
        <v>与上年持平</v>
      </c>
      <c r="H5" s="17"/>
    </row>
    <row r="6" s="1" customFormat="1" spans="1:8">
      <c r="A6" s="18" t="s">
        <v>10</v>
      </c>
      <c r="B6" s="19"/>
      <c r="C6" s="19"/>
      <c r="D6" s="19"/>
      <c r="E6" s="19"/>
      <c r="F6" s="20" t="str">
        <f t="shared" si="0"/>
        <v>与上年持平</v>
      </c>
      <c r="G6" s="20" t="str">
        <f t="shared" si="1"/>
        <v>与上年持平</v>
      </c>
      <c r="H6" s="21"/>
    </row>
    <row r="7" s="1" customFormat="1" spans="1:8">
      <c r="A7" s="22" t="s">
        <v>11</v>
      </c>
      <c r="B7" s="23"/>
      <c r="C7" s="23"/>
      <c r="D7" s="23"/>
      <c r="E7" s="23"/>
      <c r="F7" s="24" t="str">
        <f t="shared" si="0"/>
        <v>与上年持平</v>
      </c>
      <c r="G7" s="24" t="str">
        <f t="shared" si="1"/>
        <v>与上年持平</v>
      </c>
      <c r="H7" s="25"/>
    </row>
    <row r="8" s="1" customFormat="1" spans="1:8">
      <c r="A8" s="22" t="s">
        <v>12</v>
      </c>
      <c r="B8" s="26">
        <v>0</v>
      </c>
      <c r="C8" s="26">
        <f>SUM(C9:C10)</f>
        <v>0</v>
      </c>
      <c r="D8" s="26">
        <f>SUM(D9:D10)</f>
        <v>0.43</v>
      </c>
      <c r="E8" s="26">
        <f>SUM(E9:E10)</f>
        <v>0</v>
      </c>
      <c r="F8" s="24">
        <f t="shared" si="0"/>
        <v>1</v>
      </c>
      <c r="G8" s="24" t="str">
        <f t="shared" si="1"/>
        <v>与上年持平</v>
      </c>
      <c r="H8" s="25"/>
    </row>
    <row r="9" s="1" customFormat="1" spans="1:8">
      <c r="A9" s="27" t="s">
        <v>13</v>
      </c>
      <c r="B9" s="23"/>
      <c r="C9" s="23"/>
      <c r="D9" s="23"/>
      <c r="E9" s="23"/>
      <c r="F9" s="24" t="str">
        <f t="shared" si="0"/>
        <v>与上年持平</v>
      </c>
      <c r="G9" s="24" t="str">
        <f t="shared" si="1"/>
        <v>与上年持平</v>
      </c>
      <c r="H9" s="25"/>
    </row>
    <row r="10" s="1" customFormat="1" ht="30" customHeight="1" spans="1:8">
      <c r="A10" s="27" t="s">
        <v>14</v>
      </c>
      <c r="B10" s="23">
        <v>0</v>
      </c>
      <c r="C10" s="23"/>
      <c r="D10" s="23">
        <v>0.43</v>
      </c>
      <c r="E10" s="23"/>
      <c r="F10" s="24">
        <f t="shared" si="0"/>
        <v>1</v>
      </c>
      <c r="G10" s="24" t="str">
        <f t="shared" si="1"/>
        <v>与上年持平</v>
      </c>
      <c r="H10" s="25" t="s">
        <v>22</v>
      </c>
    </row>
    <row r="11" s="1" customFormat="1" ht="30" customHeight="1" spans="1:8">
      <c r="A11" s="28" t="s">
        <v>16</v>
      </c>
      <c r="B11" s="29">
        <v>0</v>
      </c>
      <c r="C11" s="29">
        <v>0</v>
      </c>
      <c r="D11" s="29">
        <v>0.1038</v>
      </c>
      <c r="E11" s="29">
        <v>0</v>
      </c>
      <c r="F11" s="30">
        <f t="shared" si="0"/>
        <v>1</v>
      </c>
      <c r="G11" s="30" t="str">
        <f t="shared" si="1"/>
        <v>与上年持平</v>
      </c>
      <c r="H11" s="25"/>
    </row>
    <row r="12" s="1" customFormat="1" spans="1:8">
      <c r="A12" s="31" t="s">
        <v>17</v>
      </c>
      <c r="B12" s="32"/>
      <c r="C12" s="32"/>
      <c r="D12" s="32"/>
      <c r="E12" s="32"/>
      <c r="F12" s="32"/>
      <c r="G12" s="32"/>
      <c r="H12" s="32"/>
    </row>
    <row r="13" s="1" customFormat="1" spans="1:8">
      <c r="A13" s="33" t="s">
        <v>18</v>
      </c>
      <c r="B13" s="34"/>
      <c r="C13" s="34"/>
      <c r="D13" s="34"/>
      <c r="E13" s="34"/>
      <c r="F13" s="34"/>
      <c r="G13" s="34"/>
      <c r="H13" s="34"/>
    </row>
    <row r="14" s="1" customFormat="1" spans="1:8">
      <c r="A14" s="33" t="s">
        <v>19</v>
      </c>
      <c r="B14" s="34"/>
      <c r="C14" s="34"/>
      <c r="D14" s="34"/>
      <c r="E14" s="34"/>
      <c r="F14" s="34"/>
      <c r="G14" s="34"/>
      <c r="H14" s="34"/>
    </row>
    <row r="15" s="1" customFormat="1" spans="1:8">
      <c r="A15" s="33" t="s">
        <v>20</v>
      </c>
      <c r="B15" s="33"/>
      <c r="C15" s="33"/>
      <c r="D15" s="33"/>
      <c r="E15" s="33"/>
      <c r="F15" s="33"/>
      <c r="G15" s="33"/>
      <c r="H15" s="33"/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2022年1-3月</vt:lpstr>
      <vt:lpstr>2022年1-6月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2022-04-07T08:23:00Z</dcterms:created>
  <dcterms:modified xsi:type="dcterms:W3CDTF">2022-07-04T11:00:35Z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